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8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<sst xmlns="http://schemas.openxmlformats.org/spreadsheetml/2006/main" count="427" uniqueCount="123">
  <si>
    <t>2026年烟台联通第一批蓄电池类报废物资处置实物清单</t>
  </si>
  <si>
    <t>序号</t>
  </si>
  <si>
    <t>资产标签号</t>
  </si>
  <si>
    <t>设备名称</t>
  </si>
  <si>
    <t>型号</t>
  </si>
  <si>
    <t>安时数</t>
  </si>
  <si>
    <t>汇总安时</t>
  </si>
  <si>
    <t>计量单位</t>
  </si>
  <si>
    <t>数量</t>
  </si>
  <si>
    <t>块数</t>
  </si>
  <si>
    <t>存放地点</t>
  </si>
  <si>
    <t>联系人/联系电话</t>
  </si>
  <si>
    <t>备注</t>
  </si>
  <si>
    <t>123707-20259385</t>
  </si>
  <si>
    <t>蓄电池设备-酸性蓄电池-阀控式铅酸蓄电池</t>
  </si>
  <si>
    <t>500AH</t>
  </si>
  <si>
    <t>组</t>
  </si>
  <si>
    <t>栖霞</t>
  </si>
  <si>
    <t>范学光/18653598768</t>
  </si>
  <si>
    <t>123707-20259384</t>
  </si>
  <si>
    <t>123707-20034524</t>
  </si>
  <si>
    <t>阀控式铅酸蓄电池组_2V 300Ah 48V</t>
  </si>
  <si>
    <t>123707-20034652</t>
  </si>
  <si>
    <t>123707-20259383</t>
  </si>
  <si>
    <t>123707-20259382</t>
  </si>
  <si>
    <t>123707-10058980</t>
  </si>
  <si>
    <t>酸性蓄电池-阀控式铅酸蓄电池</t>
  </si>
  <si>
    <t>蓄电池组 GFM48V-300AH 2V*24</t>
  </si>
  <si>
    <t>招远</t>
  </si>
  <si>
    <t>崔鹏/18653597297</t>
  </si>
  <si>
    <t>123707-06451369</t>
  </si>
  <si>
    <t>阀控式铅酸蓄电池</t>
  </si>
  <si>
    <t>GFM-48V/500AH</t>
  </si>
  <si>
    <t>123707-00452008</t>
  </si>
  <si>
    <t>MSE-48V/300AH</t>
  </si>
  <si>
    <t>123707-20295515</t>
  </si>
  <si>
    <t>1000Ah</t>
  </si>
  <si>
    <t>123707-10068725</t>
  </si>
  <si>
    <t>123707-00452009</t>
  </si>
  <si>
    <t>123707-00451995</t>
  </si>
  <si>
    <t>MSE-48V/500AH</t>
  </si>
  <si>
    <t>123707-20295514</t>
  </si>
  <si>
    <t>123707-16656682</t>
  </si>
  <si>
    <t>阀控式铅酸蓄电池组</t>
  </si>
  <si>
    <t>GFM-500AH(48V/组)</t>
  </si>
  <si>
    <t>蓬莱</t>
  </si>
  <si>
    <t>于光顺/18653596738</t>
  </si>
  <si>
    <t>123707-16656685</t>
  </si>
  <si>
    <t>GFM-500AH/48V</t>
  </si>
  <si>
    <t>123707-16656686</t>
  </si>
  <si>
    <t>123707-16751655</t>
  </si>
  <si>
    <t>123707-16736552</t>
  </si>
  <si>
    <t>123707-16656688</t>
  </si>
  <si>
    <t>123707-16656690</t>
  </si>
  <si>
    <t>123707-16736551</t>
  </si>
  <si>
    <t>123707-10044560</t>
  </si>
  <si>
    <t>蓄电池组 GFM48V-200AH 2V*24</t>
  </si>
  <si>
    <t>龙口</t>
  </si>
  <si>
    <t>孙日东/18653596232</t>
  </si>
  <si>
    <t>123707-10054538</t>
  </si>
  <si>
    <t>123707-16779375</t>
  </si>
  <si>
    <t>蓄电池</t>
  </si>
  <si>
    <t>GFM-2V-500AH</t>
  </si>
  <si>
    <t>123707-16786127</t>
  </si>
  <si>
    <t>GFM-500E</t>
  </si>
  <si>
    <t>123707-16786496</t>
  </si>
  <si>
    <t>123707-20011010</t>
  </si>
  <si>
    <t>蓄电池组 GFM48V-500AH 2V*24</t>
  </si>
  <si>
    <t>123707-20088417</t>
  </si>
  <si>
    <t>2V_500Ah 48V</t>
  </si>
  <si>
    <t>123707-20088418</t>
  </si>
  <si>
    <t>123707-20088424</t>
  </si>
  <si>
    <t>123707-20088425</t>
  </si>
  <si>
    <t>123707-20202448</t>
  </si>
  <si>
    <t>123707-20202449</t>
  </si>
  <si>
    <t>123707-20202450</t>
  </si>
  <si>
    <t>123707-20202451</t>
  </si>
  <si>
    <t>123707-20202452</t>
  </si>
  <si>
    <t>123707-20202453</t>
  </si>
  <si>
    <t>123707-20230062</t>
  </si>
  <si>
    <t>123707-20246391</t>
  </si>
  <si>
    <t>123707-20246392</t>
  </si>
  <si>
    <t>123707-20259456</t>
  </si>
  <si>
    <t>123707-20259457</t>
  </si>
  <si>
    <t>123707-20259458</t>
  </si>
  <si>
    <t>123707-20259459</t>
  </si>
  <si>
    <t>123707-20285838</t>
  </si>
  <si>
    <t>500Ah</t>
  </si>
  <si>
    <t>123707-20285839</t>
  </si>
  <si>
    <t>123707-20285837</t>
  </si>
  <si>
    <t>芝罘区</t>
  </si>
  <si>
    <t>李超发/186535912517</t>
  </si>
  <si>
    <t>123707-20285836</t>
  </si>
  <si>
    <t>123707-20280511</t>
  </si>
  <si>
    <t>阀控式铅酸蓄电池组_2V 1000Ah 48V</t>
  </si>
  <si>
    <t>1000AH</t>
  </si>
  <si>
    <t>123707-20080558</t>
  </si>
  <si>
    <t>48V-2000AH</t>
  </si>
  <si>
    <t>长岛</t>
  </si>
  <si>
    <t>赵建辉/18653599356</t>
  </si>
  <si>
    <t>123707-20080557</t>
  </si>
  <si>
    <t>123707-20221347</t>
  </si>
  <si>
    <t>123707-20221346</t>
  </si>
  <si>
    <t>123707-20221380</t>
  </si>
  <si>
    <t>莱山</t>
  </si>
  <si>
    <t>栾会/186535931369</t>
  </si>
  <si>
    <t>123707-20246443</t>
  </si>
  <si>
    <t>123707-20259419</t>
  </si>
  <si>
    <t>123707-20259418</t>
  </si>
  <si>
    <t>123707-20280501</t>
  </si>
  <si>
    <t>阀控式铅酸蓄电池组_2V 500Ah 48V</t>
  </si>
  <si>
    <t>123707-20280688</t>
  </si>
  <si>
    <t>123707-20246445</t>
  </si>
  <si>
    <t>123707-20246444</t>
  </si>
  <si>
    <t>123707-20221378</t>
  </si>
  <si>
    <t>123707-20080552</t>
  </si>
  <si>
    <t>48V-1000AH</t>
  </si>
  <si>
    <t>123707-20080551</t>
  </si>
  <si>
    <t>123707-20088383</t>
  </si>
  <si>
    <t>123707-20088384</t>
  </si>
  <si>
    <t>123707-20259406</t>
  </si>
  <si>
    <t>123707-20259405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</si>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</sst>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&quot;$&quot;* #,##0_);_(&quot;$&quot;* \(#,##0\);_(&quot;$&quot;* &quot;-&quot;??_);_(@_)"/>
    <numFmt numFmtId="178" formatCode="_(* #,##0.00_);_(* \(#,##0.00\);_(* &quot;-&quot;??_);_(@_)"/>
    <numFmt numFmtId="179" formatCode="_-#,###.00,_-;\(#,###.00,\);_-\ \ &quot;-&quot;_-;_-@_-"/>
    <numFmt numFmtId="180" formatCode="_-#,##0_-;\(#,##0\);_-\ \ &quot;-&quot;_-;_-@_-"/>
    <numFmt numFmtId="181" formatCode="_-#,##0.00_-;\(#,##0.00\);_-\ \ &quot;-&quot;_-;_-@_-"/>
    <numFmt numFmtId="182" formatCode="mmm/dd/yyyy;_-\ &quot;N/A&quot;_-;_-\ &quot;-&quot;_-"/>
    <numFmt numFmtId="183" formatCode="_-#,###,_-;\(#,###,\);_-\ \ &quot;-&quot;_-;_-@_-"/>
    <numFmt numFmtId="184" formatCode="mmm/yyyy;_-\ &quot;N/A&quot;_-;_-\ &quot;-&quot;_-"/>
    <numFmt numFmtId="185" formatCode="_-#,##0%_-;\(#,##0%\);_-\ &quot;-&quot;_-"/>
    <numFmt numFmtId="186" formatCode="_-#0&quot;.&quot;0,_-;\(#0&quot;.&quot;0,\);_-\ \ &quot;-&quot;_-;_-@_-"/>
    <numFmt numFmtId="187" formatCode="_-#0&quot;.&quot;0000_-;\(#0&quot;.&quot;0000\);_-\ \ &quot;-&quot;_-;_-@_-"/>
    <numFmt numFmtId="188" formatCode="_-* #,##0_-;\-* #,##0_-;_-* &quot;-&quot;??_-;_-@_-"/>
    <numFmt numFmtId="189" formatCode="&quot;\&quot;#,##0;[Red]&quot;\&quot;&quot;\&quot;&quot;\&quot;&quot;\&quot;&quot;\&quot;&quot;\&quot;&quot;\&quot;\-#,##0"/>
    <numFmt numFmtId="190" formatCode="0.000%"/>
    <numFmt numFmtId="191" formatCode="_-* #,##0.00_-;\-* #,##0.00_-;_-* &quot;-&quot;??_-;_-@_-"/>
    <numFmt numFmtId="192" formatCode="#,##0.0"/>
    <numFmt numFmtId="193" formatCode="0.0%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_([$€-2]* #,##0.00_);_([$€-2]* \(#,##0.00\);_([$€-2]* &quot;-&quot;??_)"/>
    <numFmt numFmtId="197" formatCode="#,##0\ &quot; &quot;;\(#,##0\)\ ;&quot;—&quot;&quot; &quot;&quot; &quot;&quot; &quot;&quot; &quot;"/>
    <numFmt numFmtId="198" formatCode="#,##0.00\¥;\-#,##0.00\¥"/>
    <numFmt numFmtId="199" formatCode="_-* #,##0.00\¥_-;\-* #,##0.00\¥_-;_-* &quot;-&quot;??\¥_-;_-@_-"/>
    <numFmt numFmtId="200" formatCode="_-* #,##0\¥_-;\-* #,##0\¥_-;_-* &quot;-&quot;\¥_-;_-@_-"/>
    <numFmt numFmtId="201" formatCode="&quot;$&quot;#,##0;\-&quot;$&quot;#,##0"/>
    <numFmt numFmtId="202" formatCode="#,##0.00\¥;[Red]\-#,##0.00\¥"/>
    <numFmt numFmtId="203" formatCode="mmm\ dd\,\ yy"/>
    <numFmt numFmtId="204" formatCode="_(&quot;$&quot;* #,##0.0_);_(&quot;$&quot;* \(#,##0.0\);_(&quot;$&quot;* &quot;-&quot;??_);_(@_)"/>
    <numFmt numFmtId="205" formatCode="mm/dd/yy_)"/>
    <numFmt numFmtId="206" formatCode="_(* #,##0_);_(* \(#,##0\);_(* &quot;-&quot;_);_(@_)"/>
    <numFmt numFmtId="207" formatCode="0_ "/>
    <numFmt numFmtId="208" formatCode="#,##0.00_ "/>
  </numFmts>
  <fonts count="64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1"/>
      <name val="宋体"/>
      <charset val="134"/>
      <scheme val="minor"/>
    </font>
    <font>
      <b/>
      <sz val="16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name val="Arial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2"/>
      <name val="???"/>
      <charset val="134"/>
    </font>
    <font>
      <sz val="12"/>
      <name val="宋体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11"/>
      <name val="ＭＳ Ｐゴシック"/>
      <charset val="134"/>
    </font>
    <font>
      <sz val="8"/>
      <name val="Arial"/>
      <charset val="134"/>
    </font>
    <font>
      <u val="singleAccounting"/>
      <vertAlign val="subscript"/>
      <sz val="10"/>
      <name val="Times New Roman"/>
      <charset val="134"/>
    </font>
    <font>
      <sz val="11"/>
      <name val="蹈框"/>
      <charset val="134"/>
    </font>
    <font>
      <i/>
      <sz val="9"/>
      <name val="Times New Roman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1"/>
      <color indexed="8"/>
      <name val="宋体"/>
      <charset val="134"/>
      <scheme val="minor"/>
    </font>
    <font>
      <sz val="12"/>
      <name val="바탕체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0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horizontal="center" wrapText="1"/>
      <protection locked="0"/>
    </xf>
    <xf numFmtId="176" fontId="30" fillId="0" borderId="0" applyFont="0" applyFill="0" applyBorder="0" applyAlignment="0" applyProtection="0"/>
    <xf numFmtId="0" fontId="0" fillId="0" borderId="0">
      <alignment vertical="center"/>
    </xf>
    <xf numFmtId="0" fontId="31" fillId="0" borderId="0" applyNumberFormat="0" applyAlignment="0">
      <alignment horizontal="left"/>
    </xf>
    <xf numFmtId="0" fontId="32" fillId="0" borderId="0"/>
    <xf numFmtId="0" fontId="30" fillId="0" borderId="0"/>
    <xf numFmtId="0" fontId="32" fillId="0" borderId="0"/>
    <xf numFmtId="0" fontId="30" fillId="0" borderId="0">
      <protection locked="0"/>
    </xf>
    <xf numFmtId="0" fontId="33" fillId="0" borderId="0"/>
    <xf numFmtId="177" fontId="34" fillId="0" borderId="0" applyFont="0" applyFill="0" applyBorder="0" applyAlignment="0" applyProtection="0"/>
    <xf numFmtId="49" fontId="35" fillId="0" borderId="0" applyProtection="0">
      <alignment horizontal="left"/>
    </xf>
    <xf numFmtId="0" fontId="30" fillId="0" borderId="0">
      <protection locked="0"/>
    </xf>
    <xf numFmtId="0" fontId="30" fillId="0" borderId="0">
      <protection locked="0"/>
    </xf>
    <xf numFmtId="0" fontId="36" fillId="0" borderId="0" applyNumberFormat="0" applyFont="0" applyFill="0" applyBorder="0" applyAlignment="0" applyProtection="0">
      <alignment horizontal="left"/>
    </xf>
    <xf numFmtId="0" fontId="30" fillId="0" borderId="0"/>
    <xf numFmtId="178" fontId="32" fillId="0" borderId="0" applyFont="0" applyFill="0" applyBorder="0" applyAlignment="0" applyProtection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2" fillId="0" borderId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2" fillId="0" borderId="0"/>
    <xf numFmtId="0" fontId="30" fillId="0" borderId="0">
      <protection locked="0"/>
    </xf>
    <xf numFmtId="179" fontId="35" fillId="0" borderId="0" applyFill="0" applyBorder="0" applyProtection="0">
      <alignment horizontal="right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34" borderId="1"/>
    <xf numFmtId="0" fontId="30" fillId="0" borderId="0"/>
    <xf numFmtId="0" fontId="30" fillId="0" borderId="0"/>
    <xf numFmtId="43" fontId="32" fillId="0" borderId="0" applyFont="0" applyFill="0" applyBorder="0" applyAlignment="0" applyProtection="0"/>
    <xf numFmtId="0" fontId="30" fillId="0" borderId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/>
    <xf numFmtId="180" fontId="35" fillId="0" borderId="0" applyFill="0" applyBorder="0" applyProtection="0">
      <alignment horizontal="right"/>
    </xf>
    <xf numFmtId="181" fontId="35" fillId="0" borderId="0" applyFill="0" applyBorder="0" applyProtection="0">
      <alignment horizontal="right"/>
    </xf>
    <xf numFmtId="182" fontId="39" fillId="0" borderId="0" applyFill="0" applyBorder="0" applyProtection="0">
      <alignment horizontal="center"/>
    </xf>
    <xf numFmtId="0" fontId="40" fillId="0" borderId="0"/>
    <xf numFmtId="14" fontId="29" fillId="0" borderId="0">
      <alignment horizontal="center" wrapText="1"/>
      <protection locked="0"/>
    </xf>
    <xf numFmtId="183" fontId="35" fillId="0" borderId="0" applyFill="0" applyBorder="0" applyProtection="0">
      <alignment horizontal="right"/>
    </xf>
    <xf numFmtId="184" fontId="39" fillId="0" borderId="0" applyFill="0" applyBorder="0" applyProtection="0">
      <alignment horizontal="center"/>
    </xf>
    <xf numFmtId="185" fontId="41" fillId="0" borderId="0" applyFill="0" applyBorder="0" applyProtection="0">
      <alignment horizontal="right"/>
    </xf>
    <xf numFmtId="186" fontId="35" fillId="0" borderId="0" applyFill="0" applyBorder="0" applyProtection="0">
      <alignment horizontal="right"/>
    </xf>
    <xf numFmtId="187" fontId="35" fillId="0" borderId="0" applyFill="0" applyBorder="0" applyProtection="0">
      <alignment horizontal="right"/>
    </xf>
    <xf numFmtId="188" fontId="32" fillId="0" borderId="0" applyFill="0" applyBorder="0" applyAlignment="0"/>
    <xf numFmtId="189" fontId="30" fillId="0" borderId="0"/>
    <xf numFmtId="0" fontId="42" fillId="0" borderId="0"/>
    <xf numFmtId="0" fontId="0" fillId="0" borderId="0"/>
    <xf numFmtId="0" fontId="32" fillId="0" borderId="0" applyFont="0" applyFill="0">
      <alignment horizontal="fill"/>
    </xf>
    <xf numFmtId="0" fontId="43" fillId="0" borderId="0" applyNumberFormat="0" applyFill="0" applyBorder="0" applyAlignment="0" applyProtection="0"/>
    <xf numFmtId="0" fontId="44" fillId="0" borderId="0" applyFill="0" applyBorder="0">
      <alignment horizontal="right"/>
    </xf>
    <xf numFmtId="0" fontId="45" fillId="0" borderId="10"/>
    <xf numFmtId="0" fontId="32" fillId="0" borderId="0" applyFill="0" applyBorder="0">
      <alignment horizontal="right"/>
    </xf>
    <xf numFmtId="38" fontId="38" fillId="35" borderId="0" applyNumberFormat="0" applyBorder="0" applyAlignment="0" applyProtection="0"/>
    <xf numFmtId="0" fontId="46" fillId="0" borderId="11">
      <alignment horizontal="center"/>
    </xf>
    <xf numFmtId="189" fontId="30" fillId="0" borderId="0"/>
    <xf numFmtId="190" fontId="34" fillId="0" borderId="0" applyFont="0" applyFill="0" applyBorder="0" applyAlignment="0" applyProtection="0"/>
    <xf numFmtId="189" fontId="30" fillId="0" borderId="0"/>
    <xf numFmtId="189" fontId="30" fillId="0" borderId="0"/>
    <xf numFmtId="189" fontId="30" fillId="0" borderId="0"/>
    <xf numFmtId="189" fontId="30" fillId="0" borderId="0"/>
    <xf numFmtId="189" fontId="30" fillId="0" borderId="0"/>
    <xf numFmtId="189" fontId="30" fillId="0" borderId="0"/>
    <xf numFmtId="41" fontId="30" fillId="0" borderId="0" applyFont="0" applyFill="0" applyBorder="0" applyAlignment="0" applyProtection="0"/>
    <xf numFmtId="191" fontId="35" fillId="0" borderId="0" applyFont="0" applyFill="0" applyBorder="0" applyAlignment="0" applyProtection="0"/>
    <xf numFmtId="192" fontId="35" fillId="0" borderId="0"/>
    <xf numFmtId="0" fontId="47" fillId="0" borderId="0" applyNumberFormat="0" applyAlignment="0">
      <alignment horizontal="left"/>
    </xf>
    <xf numFmtId="0" fontId="48" fillId="0" borderId="0" applyNumberFormat="0" applyAlignment="0"/>
    <xf numFmtId="193" fontId="34" fillId="0" borderId="0" applyFont="0" applyFill="0" applyBorder="0" applyAlignment="0" applyProtection="0"/>
    <xf numFmtId="194" fontId="49" fillId="0" borderId="0" applyFont="0" applyFill="0" applyBorder="0" applyAlignment="0" applyProtection="0"/>
    <xf numFmtId="195" fontId="49" fillId="0" borderId="0" applyFont="0" applyFill="0" applyBorder="0" applyAlignment="0" applyProtection="0"/>
    <xf numFmtId="15" fontId="36" fillId="0" borderId="0"/>
    <xf numFmtId="196" fontId="35" fillId="0" borderId="0" applyFont="0" applyFill="0" applyBorder="0" applyAlignment="0" applyProtection="0"/>
    <xf numFmtId="0" fontId="30" fillId="0" borderId="0">
      <protection locked="0"/>
    </xf>
    <xf numFmtId="197" fontId="50" fillId="0" borderId="0">
      <alignment horizontal="right"/>
    </xf>
    <xf numFmtId="43" fontId="32" fillId="0" borderId="0" applyFont="0" applyFill="0" applyBorder="0" applyAlignment="0" applyProtection="0"/>
    <xf numFmtId="0" fontId="30" fillId="0" borderId="0"/>
    <xf numFmtId="43" fontId="35" fillId="0" borderId="0" applyFont="0" applyFill="0" applyBorder="0" applyAlignment="0" applyProtection="0"/>
    <xf numFmtId="0" fontId="51" fillId="0" borderId="0">
      <alignment horizontal="left"/>
    </xf>
    <xf numFmtId="0" fontId="52" fillId="0" borderId="12" applyNumberFormat="0" applyAlignment="0" applyProtection="0">
      <alignment horizontal="left" vertical="center"/>
    </xf>
    <xf numFmtId="0" fontId="52" fillId="0" borderId="13">
      <alignment horizontal="left" vertical="center"/>
    </xf>
    <xf numFmtId="43" fontId="34" fillId="0" borderId="0" applyFont="0" applyFill="0" applyBorder="0" applyAlignment="0" applyProtection="0"/>
    <xf numFmtId="10" fontId="38" fillId="36" borderId="1" applyNumberFormat="0" applyBorder="0" applyAlignment="0" applyProtection="0"/>
    <xf numFmtId="198" fontId="34" fillId="37" borderId="0"/>
    <xf numFmtId="0" fontId="44" fillId="38" borderId="0" applyNumberFormat="0" applyFont="0" applyBorder="0" applyAlignment="0" applyProtection="0">
      <alignment horizontal="right"/>
    </xf>
    <xf numFmtId="38" fontId="53" fillId="0" borderId="0"/>
    <xf numFmtId="38" fontId="54" fillId="0" borderId="0"/>
    <xf numFmtId="38" fontId="55" fillId="0" borderId="0"/>
    <xf numFmtId="38" fontId="44" fillId="0" borderId="0"/>
    <xf numFmtId="0" fontId="50" fillId="0" borderId="0"/>
    <xf numFmtId="0" fontId="50" fillId="0" borderId="0"/>
    <xf numFmtId="198" fontId="34" fillId="39" borderId="0"/>
    <xf numFmtId="199" fontId="34" fillId="0" borderId="0" applyFont="0" applyFill="0" applyBorder="0" applyAlignment="0" applyProtection="0"/>
    <xf numFmtId="0" fontId="34" fillId="0" borderId="0"/>
    <xf numFmtId="200" fontId="34" fillId="0" borderId="0" applyFont="0" applyFill="0" applyBorder="0" applyAlignment="0" applyProtection="0"/>
    <xf numFmtId="0" fontId="35" fillId="0" borderId="0"/>
    <xf numFmtId="37" fontId="56" fillId="0" borderId="0"/>
    <xf numFmtId="39" fontId="34" fillId="0" borderId="0"/>
    <xf numFmtId="0" fontId="35" fillId="0" borderId="0"/>
    <xf numFmtId="191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2" fillId="0" borderId="0"/>
    <xf numFmtId="0" fontId="38" fillId="35" borderId="1"/>
    <xf numFmtId="201" fontId="57" fillId="0" borderId="0"/>
    <xf numFmtId="202" fontId="34" fillId="0" borderId="0" applyNumberFormat="0" applyFill="0" applyBorder="0" applyAlignment="0" applyProtection="0">
      <alignment horizontal="left"/>
    </xf>
    <xf numFmtId="0" fontId="43" fillId="0" borderId="0" applyNumberFormat="0" applyFill="0" applyBorder="0" applyAlignment="0" applyProtection="0"/>
    <xf numFmtId="0" fontId="58" fillId="40" borderId="0" applyNumberFormat="0"/>
    <xf numFmtId="0" fontId="59" fillId="0" borderId="1">
      <alignment horizontal="center"/>
    </xf>
    <xf numFmtId="0" fontId="59" fillId="0" borderId="0">
      <alignment horizontal="center" vertical="center"/>
    </xf>
    <xf numFmtId="0" fontId="60" fillId="0" borderId="0" applyNumberFormat="0" applyFill="0">
      <alignment horizontal="left" vertical="center"/>
    </xf>
    <xf numFmtId="0" fontId="45" fillId="0" borderId="0"/>
    <xf numFmtId="40" fontId="61" fillId="0" borderId="0" applyBorder="0">
      <alignment horizontal="right"/>
    </xf>
    <xf numFmtId="9" fontId="32" fillId="0" borderId="0" applyFont="0" applyFill="0" applyBorder="0" applyAlignment="0" applyProtection="0"/>
    <xf numFmtId="0" fontId="32" fillId="0" borderId="0"/>
    <xf numFmtId="0" fontId="62" fillId="0" borderId="0">
      <alignment vertical="center"/>
    </xf>
    <xf numFmtId="0" fontId="0" fillId="0" borderId="0">
      <alignment vertical="center"/>
    </xf>
    <xf numFmtId="0" fontId="34" fillId="0" borderId="0"/>
    <xf numFmtId="0" fontId="32" fillId="0" borderId="0"/>
    <xf numFmtId="0" fontId="43" fillId="0" borderId="0" applyNumberForma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203" fontId="34" fillId="0" borderId="0" applyFont="0" applyFill="0" applyBorder="0" applyAlignment="0" applyProtection="0"/>
    <xf numFmtId="204" fontId="34" fillId="0" borderId="0" applyFont="0" applyFill="0" applyBorder="0" applyAlignment="0" applyProtection="0"/>
    <xf numFmtId="205" fontId="34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/>
    <xf numFmtId="206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91" fontId="30" fillId="0" borderId="1" applyNumberFormat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63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justify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207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184" applyFont="1" applyFill="1" applyBorder="1" applyAlignment="1">
      <alignment horizontal="center" vertical="center" wrapText="1"/>
    </xf>
    <xf numFmtId="207" fontId="3" fillId="2" borderId="1" xfId="184" applyNumberFormat="1" applyFont="1" applyFill="1" applyBorder="1" applyAlignment="1">
      <alignment horizontal="center" vertical="center" wrapText="1"/>
    </xf>
    <xf numFmtId="0" fontId="4" fillId="0" borderId="1" xfId="18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07" fontId="4" fillId="0" borderId="1" xfId="18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20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right" vertical="center"/>
    </xf>
    <xf numFmtId="207" fontId="6" fillId="0" borderId="1" xfId="0" applyNumberFormat="1" applyFont="1" applyFill="1" applyBorder="1" applyAlignment="1">
      <alignment horizontal="center" vertical="center" wrapText="1" shrinkToFit="1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208" fontId="4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207" fontId="8" fillId="2" borderId="1" xfId="0" applyNumberFormat="1" applyFont="1" applyFill="1" applyBorder="1" applyAlignment="1">
      <alignment horizontal="center" vertical="center"/>
    </xf>
  </cellXfs>
  <cellStyles count="2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ny_Arkusz1" xfId="49"/>
    <cellStyle name="args.style" xfId="50"/>
    <cellStyle name="Œ…‹æØ‚è_Region Orders (2)" xfId="51"/>
    <cellStyle name="常规 6" xfId="52"/>
    <cellStyle name="Entered" xfId="53"/>
    <cellStyle name="_ET_STYLE_NoName_00_" xfId="54"/>
    <cellStyle name="一般_NEGS" xfId="55"/>
    <cellStyle name="0,0_x000d__x000a_NA_x000d__x000a_" xfId="56"/>
    <cellStyle name="_long term loan - others 300504_(中企华)审计评估联合申报明细表.V1" xfId="57"/>
    <cellStyle name="??_0N-HANDLING " xfId="58"/>
    <cellStyle name="霓付 [0]_97MBO" xfId="59"/>
    <cellStyle name="@_text" xfId="60"/>
    <cellStyle name="_KPMG original version_(中企华)审计评估联合申报明细表.V1" xfId="61"/>
    <cellStyle name="_long term loan - others 300504" xfId="62"/>
    <cellStyle name="PSChar" xfId="63"/>
    <cellStyle name="_Part III.200406.Loan and Liabilities details.(Site Name)_Shenhua PBC package 050530" xfId="64"/>
    <cellStyle name="千位_ 应交税金审定表" xfId="65"/>
    <cellStyle name="_long term loan - others 300504_KPMG original version_附件1：审计评估联合申报明细表" xfId="66"/>
    <cellStyle name="_long term loan - others 300504_KPMG original version_(中企华)审计评估联合申报明细表.V1" xfId="67"/>
    <cellStyle name="_KPMG original version_附件1：审计评估联合申报明细表" xfId="68"/>
    <cellStyle name="??" xfId="69"/>
    <cellStyle name="?? [0]" xfId="70"/>
    <cellStyle name="_CBRE明细表" xfId="71"/>
    <cellStyle name="_(中企华)审计评估联合申报明细表.V1" xfId="72"/>
    <cellStyle name="_KPMG original version" xfId="73"/>
    <cellStyle name="_long term loan - others 300504_KPMG original version" xfId="74"/>
    <cellStyle name="_long term loan - others 300504_Shenhua PBC package 050530" xfId="75"/>
    <cellStyle name="常规 3 2 2" xfId="76"/>
    <cellStyle name="_long term loan - others 300504_Shenhua PBC package 050530_(中企华)审计评估联合申报明细表.V1" xfId="77"/>
    <cellStyle name="{Thousand}" xfId="78"/>
    <cellStyle name="_long term loan - others 300504_Shenhua PBC package 050530_附件1：审计评估联合申报明细表" xfId="79"/>
    <cellStyle name="_long term loan - others 300504_附件1：审计评估联合申报明细表" xfId="80"/>
    <cellStyle name="_long term loan - others 300504_审计调查表.V3" xfId="81"/>
    <cellStyle name="_Part III.200406.Loan and Liabilities details.(Site Name)" xfId="82"/>
    <cellStyle name="_Part III.200406.Loan and Liabilities details.(Site Name)_(中企华)审计评估联合申报明细表.V1" xfId="83"/>
    <cellStyle name="_Part III.200406.Loan and Liabilities details.(Site Name)_KPMG original version" xfId="84"/>
    <cellStyle name="_Part III.200406.Loan and Liabilities details.(Site Name)_KPMG original version_(中企华)审计评估联合申报明细表.V1" xfId="85"/>
    <cellStyle name="_Part III.200406.Loan and Liabilities details.(Site Name)_KPMG original version_附件1：审计评估联合申报明细表" xfId="86"/>
    <cellStyle name="_Part III.200406.Loan and Liabilities details.(Site Name)_Shenhua PBC package 050530_(中企华)审计评估联合申报明细表.V1" xfId="87"/>
    <cellStyle name="entry box" xfId="88"/>
    <cellStyle name="_Part III.200406.Loan and Liabilities details.(Site Name)_Shenhua PBC package 050530_附件1：审计评估联合申报明细表" xfId="89"/>
    <cellStyle name="_Part III.200406.Loan and Liabilities details.(Site Name)_附件1：审计评估联合申报明细表" xfId="90"/>
    <cellStyle name="千位分隔 2" xfId="91"/>
    <cellStyle name="_Part III.200406.Loan and Liabilities details.(Site Name)_审计调查表.V3" xfId="92"/>
    <cellStyle name="_Shenhua PBC package 050530" xfId="93"/>
    <cellStyle name="_Shenhua PBC package 050530_(中企华)审计评估联合申报明细表.V1" xfId="94"/>
    <cellStyle name="_Shenhua PBC package 050530_附件1：审计评估联合申报明细表" xfId="95"/>
    <cellStyle name="_房屋建筑评估申报表" xfId="96"/>
    <cellStyle name="_附件1：审计评估联合申报明细表" xfId="97"/>
    <cellStyle name="_审计调查表.V3" xfId="98"/>
    <cellStyle name="_文函专递0211-施工企业调查表（附件）" xfId="99"/>
    <cellStyle name="{Comma [0]}" xfId="100"/>
    <cellStyle name="{Comma}" xfId="101"/>
    <cellStyle name="{Date}" xfId="102"/>
    <cellStyle name="钎霖_laroux" xfId="103"/>
    <cellStyle name="per.style" xfId="104"/>
    <cellStyle name="{Thousand [0]}" xfId="105"/>
    <cellStyle name="{Month}" xfId="106"/>
    <cellStyle name="{Percent}" xfId="107"/>
    <cellStyle name="{Z'0000(1 dec)}" xfId="108"/>
    <cellStyle name="{Z'0000(4 dec)}" xfId="109"/>
    <cellStyle name="Calc Currency (0)" xfId="110"/>
    <cellStyle name="Comma  - Style3" xfId="111"/>
    <cellStyle name="category" xfId="112"/>
    <cellStyle name="常规 2" xfId="113"/>
    <cellStyle name="Lines Fill" xfId="114"/>
    <cellStyle name="ColLevel_1" xfId="115"/>
    <cellStyle name="Column Headings" xfId="116"/>
    <cellStyle name="Model" xfId="117"/>
    <cellStyle name="Column$Headings" xfId="118"/>
    <cellStyle name="Grey" xfId="119"/>
    <cellStyle name="Column_Title" xfId="120"/>
    <cellStyle name="Comma  - Style1" xfId="121"/>
    <cellStyle name="Milliers_!!!GO" xfId="122"/>
    <cellStyle name="Comma  - Style2" xfId="123"/>
    <cellStyle name="Comma  - Style4" xfId="124"/>
    <cellStyle name="Comma  - Style5" xfId="125"/>
    <cellStyle name="Comma  - Style6" xfId="126"/>
    <cellStyle name="Comma  - Style7" xfId="127"/>
    <cellStyle name="Comma  - Style8" xfId="128"/>
    <cellStyle name="Comma [0]_laroux" xfId="129"/>
    <cellStyle name="Comma_02(2003.12.31 PBC package.040304)" xfId="130"/>
    <cellStyle name="comma-d" xfId="131"/>
    <cellStyle name="Copied" xfId="132"/>
    <cellStyle name="COST1" xfId="133"/>
    <cellStyle name="Monétaire_!!!GO" xfId="134"/>
    <cellStyle name="Currency [0]_353HHC" xfId="135"/>
    <cellStyle name="Currency_353HHC" xfId="136"/>
    <cellStyle name="Date" xfId="137"/>
    <cellStyle name="Euro" xfId="138"/>
    <cellStyle name="e鯪9Y_x000b_" xfId="139"/>
    <cellStyle name="Format Number Column" xfId="140"/>
    <cellStyle name="千位分隔 2 2" xfId="141"/>
    <cellStyle name="gcd" xfId="142"/>
    <cellStyle name="千分位_ 白土" xfId="143"/>
    <cellStyle name="HEADER" xfId="144"/>
    <cellStyle name="Header1" xfId="145"/>
    <cellStyle name="Header2" xfId="146"/>
    <cellStyle name="千位分隔 2 4" xfId="147"/>
    <cellStyle name="Input [yellow]" xfId="148"/>
    <cellStyle name="Input Cells" xfId="149"/>
    <cellStyle name="InputArea" xfId="150"/>
    <cellStyle name="KPMG Heading 1" xfId="151"/>
    <cellStyle name="KPMG Heading 2" xfId="152"/>
    <cellStyle name="KPMG Heading 3" xfId="153"/>
    <cellStyle name="KPMG Heading 4" xfId="154"/>
    <cellStyle name="KPMG Normal" xfId="155"/>
    <cellStyle name="KPMG Normal Text" xfId="156"/>
    <cellStyle name="Linked Cells" xfId="157"/>
    <cellStyle name="Milliers [0]_!!!GO" xfId="158"/>
    <cellStyle name="常规 4" xfId="159"/>
    <cellStyle name="Monétaire [0]_!!!GO" xfId="160"/>
    <cellStyle name="New Times Roman" xfId="161"/>
    <cellStyle name="no dec" xfId="162"/>
    <cellStyle name="Normal - Style1" xfId="163"/>
    <cellStyle name="Normal_0105第二套审计报表定稿" xfId="164"/>
    <cellStyle name="Œ…‹æØ‚è [0.00]_Region Orders (2)" xfId="165"/>
    <cellStyle name="Percent [2]" xfId="166"/>
    <cellStyle name="Percent_PICC package Sept2002 (V120021005)1" xfId="167"/>
    <cellStyle name="样式 1" xfId="168"/>
    <cellStyle name="Prefilled" xfId="169"/>
    <cellStyle name="pricing" xfId="170"/>
    <cellStyle name="RevList" xfId="171"/>
    <cellStyle name="RowLevel_1" xfId="172"/>
    <cellStyle name="Sheet Head" xfId="173"/>
    <cellStyle name="style" xfId="174"/>
    <cellStyle name="style1" xfId="175"/>
    <cellStyle name="style2" xfId="176"/>
    <cellStyle name="subhead" xfId="177"/>
    <cellStyle name="Subtotal" xfId="178"/>
    <cellStyle name="百分比 2" xfId="179"/>
    <cellStyle name="常规 11" xfId="180"/>
    <cellStyle name="常规 2 2" xfId="181"/>
    <cellStyle name="常规 3" xfId="182"/>
    <cellStyle name="常规 5" xfId="183"/>
    <cellStyle name="常规 7" xfId="184"/>
    <cellStyle name="分级显示行_1_4附件二凯旋评估表" xfId="185"/>
    <cellStyle name="公司标准表" xfId="186"/>
    <cellStyle name="公司标准表 2" xfId="187"/>
    <cellStyle name="霓付_97MBO" xfId="188"/>
    <cellStyle name="烹拳 [0]_97MBO" xfId="189"/>
    <cellStyle name="烹拳_97MBO" xfId="190"/>
    <cellStyle name="普通_ 白土" xfId="191"/>
    <cellStyle name="千分位[0]_ 白土" xfId="192"/>
    <cellStyle name="千位[0]_ 应交税金审定表" xfId="193"/>
    <cellStyle name="千位分隔 3" xfId="194"/>
    <cellStyle name="资产" xfId="195"/>
    <cellStyle name="콤마 [0]_BOILER-CO1" xfId="196"/>
    <cellStyle name="콤마_BOILER-CO1" xfId="197"/>
    <cellStyle name="통화 [0]_BOILER-CO1" xfId="198"/>
    <cellStyle name="통화_BOILER-CO1" xfId="199"/>
    <cellStyle name="표준_0N-HANDLING " xfId="20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72"/>
  <sheetViews>
    <sheetView tabSelected="1" workbookViewId="0">
      <selection activeCell="B2" sqref="B2"/>
    </sheetView>
  </sheetViews>
  <sheetFormatPr defaultColWidth="8.87962962962963" defaultRowHeight="14.4"/>
  <cols>
    <col min="1" max="1" width="6.87962962962963" style="3" customWidth="1"/>
    <col min="2" max="2" width="17.5" style="3" customWidth="1"/>
    <col min="3" max="3" width="28.1296296296296" style="4" customWidth="1"/>
    <col min="4" max="4" width="32.8796296296296" style="5" customWidth="1"/>
    <col min="5" max="5" width="11.2222222222222" style="5" customWidth="1"/>
    <col min="6" max="6" width="14.2222222222222" style="5" customWidth="1"/>
    <col min="7" max="7" width="8.5" style="5" customWidth="1"/>
    <col min="8" max="8" width="8.87962962962963" style="5" customWidth="1"/>
    <col min="9" max="9" width="8.87962962962963" style="6" customWidth="1"/>
    <col min="10" max="10" width="9.88888888888889" style="5" customWidth="1"/>
    <col min="11" max="11" width="20.75" style="7" customWidth="1"/>
    <col min="12" max="12" width="7.77777777777778" style="7" customWidth="1"/>
    <col min="13" max="16384" width="8.87962962962963" style="3"/>
  </cols>
  <sheetData>
    <row r="1" ht="32.45" customHeight="1" spans="1:14">
      <c r="A1" s="8" t="s">
        <v>0</v>
      </c>
      <c r="B1" s="8"/>
      <c r="C1" s="8"/>
      <c r="D1" s="8"/>
      <c r="E1" s="8"/>
      <c r="F1" s="8"/>
      <c r="G1" s="8"/>
      <c r="H1" s="8"/>
      <c r="I1" s="9"/>
      <c r="J1" s="8"/>
      <c r="K1" s="8"/>
      <c r="L1" s="8"/>
    </row>
    <row r="2" ht="15" customHeight="1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2" t="s">
        <v>9</v>
      </c>
      <c r="J2" s="10" t="s">
        <v>10</v>
      </c>
      <c r="K2" s="10" t="s">
        <v>11</v>
      </c>
      <c r="L2" s="10" t="s">
        <v>12</v>
      </c>
      <c r="M2" s="2"/>
      <c r="N2" s="2"/>
    </row>
    <row r="3" s="1" customFormat="1" ht="15" customHeight="1" spans="1:14">
      <c r="A3" s="13">
        <v>1</v>
      </c>
      <c r="B3" s="14" t="s">
        <v>13</v>
      </c>
      <c r="C3" s="14" t="s">
        <v>14</v>
      </c>
      <c r="D3" s="14" t="s">
        <v>15</v>
      </c>
      <c r="E3" s="14">
        <v>500</v>
      </c>
      <c r="F3" s="11">
        <f>H3*I3*E3</f>
        <v>12000</v>
      </c>
      <c r="G3" s="15" t="s">
        <v>16</v>
      </c>
      <c r="H3" s="16">
        <v>1</v>
      </c>
      <c r="I3" s="17">
        <v>24</v>
      </c>
      <c r="J3" s="14" t="s">
        <v>17</v>
      </c>
      <c r="K3" s="18" t="s">
        <v>18</v>
      </c>
      <c r="L3" s="19"/>
    </row>
    <row r="4" s="1" customFormat="1" ht="15" customHeight="1" spans="1:14">
      <c r="A4" s="13">
        <v>2</v>
      </c>
      <c r="B4" s="14" t="s">
        <v>19</v>
      </c>
      <c r="C4" s="14" t="s">
        <v>14</v>
      </c>
      <c r="D4" s="14" t="s">
        <v>15</v>
      </c>
      <c r="E4" s="14">
        <v>500</v>
      </c>
      <c r="F4" s="11">
        <f t="shared" ref="F4:F35" si="0">H4*I4*E4</f>
        <v>12000</v>
      </c>
      <c r="G4" s="15" t="s">
        <v>16</v>
      </c>
      <c r="H4" s="16">
        <v>1</v>
      </c>
      <c r="I4" s="17">
        <v>24</v>
      </c>
      <c r="J4" s="14" t="s">
        <v>17</v>
      </c>
      <c r="K4" s="18" t="s">
        <v>18</v>
      </c>
      <c r="L4" s="19"/>
    </row>
    <row r="5" s="1" customFormat="1" ht="15" customHeight="1" spans="1:14">
      <c r="A5" s="13">
        <v>3</v>
      </c>
      <c r="B5" s="14" t="s">
        <v>20</v>
      </c>
      <c r="C5" s="14" t="s">
        <v>14</v>
      </c>
      <c r="D5" s="14" t="s">
        <v>21</v>
      </c>
      <c r="E5" s="14">
        <v>300</v>
      </c>
      <c r="F5" s="11">
        <f t="shared" si="0"/>
        <v>7200</v>
      </c>
      <c r="G5" s="15" t="s">
        <v>16</v>
      </c>
      <c r="H5" s="16">
        <v>1</v>
      </c>
      <c r="I5" s="17">
        <v>24</v>
      </c>
      <c r="J5" s="14" t="s">
        <v>17</v>
      </c>
      <c r="K5" s="18" t="s">
        <v>18</v>
      </c>
      <c r="L5" s="19"/>
    </row>
    <row r="6" s="1" customFormat="1" ht="15" customHeight="1" spans="1:14">
      <c r="A6" s="13">
        <v>4</v>
      </c>
      <c r="B6" s="14" t="s">
        <v>22</v>
      </c>
      <c r="C6" s="14" t="s">
        <v>14</v>
      </c>
      <c r="D6" s="14" t="s">
        <v>21</v>
      </c>
      <c r="E6" s="14">
        <v>300</v>
      </c>
      <c r="F6" s="11">
        <f t="shared" si="0"/>
        <v>7200</v>
      </c>
      <c r="G6" s="15" t="s">
        <v>16</v>
      </c>
      <c r="H6" s="16">
        <v>1</v>
      </c>
      <c r="I6" s="17">
        <v>24</v>
      </c>
      <c r="J6" s="14" t="s">
        <v>17</v>
      </c>
      <c r="K6" s="18" t="s">
        <v>18</v>
      </c>
      <c r="L6" s="19"/>
    </row>
    <row r="7" s="1" customFormat="1" ht="15" customHeight="1" spans="1:14">
      <c r="A7" s="13">
        <v>5</v>
      </c>
      <c r="B7" s="14" t="s">
        <v>23</v>
      </c>
      <c r="C7" s="14" t="s">
        <v>14</v>
      </c>
      <c r="D7" s="14" t="s">
        <v>15</v>
      </c>
      <c r="E7" s="14">
        <v>500</v>
      </c>
      <c r="F7" s="11">
        <f t="shared" si="0"/>
        <v>12000</v>
      </c>
      <c r="G7" s="15" t="s">
        <v>16</v>
      </c>
      <c r="H7" s="16">
        <v>1</v>
      </c>
      <c r="I7" s="17">
        <v>24</v>
      </c>
      <c r="J7" s="14" t="s">
        <v>17</v>
      </c>
      <c r="K7" s="18" t="s">
        <v>18</v>
      </c>
      <c r="L7" s="19"/>
    </row>
    <row r="8" s="1" customFormat="1" ht="15" customHeight="1" spans="1:14">
      <c r="A8" s="13">
        <v>6</v>
      </c>
      <c r="B8" s="14" t="s">
        <v>24</v>
      </c>
      <c r="C8" s="14" t="s">
        <v>14</v>
      </c>
      <c r="D8" s="14" t="s">
        <v>15</v>
      </c>
      <c r="E8" s="14">
        <v>500</v>
      </c>
      <c r="F8" s="11">
        <f t="shared" si="0"/>
        <v>12000</v>
      </c>
      <c r="G8" s="15" t="s">
        <v>16</v>
      </c>
      <c r="H8" s="16">
        <v>1</v>
      </c>
      <c r="I8" s="17">
        <v>24</v>
      </c>
      <c r="J8" s="14" t="s">
        <v>17</v>
      </c>
      <c r="K8" s="18" t="s">
        <v>18</v>
      </c>
      <c r="L8" s="19"/>
    </row>
    <row r="9" s="1" customFormat="1" ht="15" customHeight="1" spans="1:14">
      <c r="A9" s="13">
        <v>7</v>
      </c>
      <c r="B9" s="14" t="s">
        <v>25</v>
      </c>
      <c r="C9" s="14" t="s">
        <v>26</v>
      </c>
      <c r="D9" s="14" t="s">
        <v>27</v>
      </c>
      <c r="E9" s="14">
        <v>300</v>
      </c>
      <c r="F9" s="11">
        <f t="shared" si="0"/>
        <v>28800</v>
      </c>
      <c r="G9" s="15" t="s">
        <v>16</v>
      </c>
      <c r="H9" s="16">
        <v>2</v>
      </c>
      <c r="I9" s="17">
        <v>48</v>
      </c>
      <c r="J9" s="14" t="s">
        <v>28</v>
      </c>
      <c r="K9" s="14" t="s">
        <v>29</v>
      </c>
      <c r="L9" s="19"/>
    </row>
    <row r="10" s="2" customFormat="1" ht="15" customHeight="1" spans="1:14">
      <c r="A10" s="13">
        <v>8</v>
      </c>
      <c r="B10" s="14" t="s">
        <v>30</v>
      </c>
      <c r="C10" s="14" t="s">
        <v>31</v>
      </c>
      <c r="D10" s="14" t="s">
        <v>32</v>
      </c>
      <c r="E10" s="14">
        <v>500</v>
      </c>
      <c r="F10" s="11">
        <f t="shared" si="0"/>
        <v>12000</v>
      </c>
      <c r="G10" s="15" t="s">
        <v>16</v>
      </c>
      <c r="H10" s="16">
        <v>1</v>
      </c>
      <c r="I10" s="17">
        <v>24</v>
      </c>
      <c r="J10" s="14" t="s">
        <v>28</v>
      </c>
      <c r="K10" s="14" t="s">
        <v>29</v>
      </c>
      <c r="L10" s="19"/>
    </row>
    <row r="11" s="2" customFormat="1" ht="15" customHeight="1" spans="1:14">
      <c r="A11" s="13">
        <v>9</v>
      </c>
      <c r="B11" s="14" t="s">
        <v>33</v>
      </c>
      <c r="C11" s="14" t="s">
        <v>31</v>
      </c>
      <c r="D11" s="14" t="s">
        <v>34</v>
      </c>
      <c r="E11" s="14">
        <v>300</v>
      </c>
      <c r="F11" s="11">
        <f t="shared" si="0"/>
        <v>7200</v>
      </c>
      <c r="G11" s="15" t="s">
        <v>16</v>
      </c>
      <c r="H11" s="16">
        <v>1</v>
      </c>
      <c r="I11" s="17">
        <v>24</v>
      </c>
      <c r="J11" s="14" t="s">
        <v>28</v>
      </c>
      <c r="K11" s="14" t="s">
        <v>29</v>
      </c>
      <c r="L11" s="19"/>
    </row>
    <row r="12" s="2" customFormat="1" ht="15" customHeight="1" spans="1:14">
      <c r="A12" s="13">
        <v>10</v>
      </c>
      <c r="B12" s="14" t="s">
        <v>35</v>
      </c>
      <c r="C12" s="14" t="s">
        <v>14</v>
      </c>
      <c r="D12" s="14" t="s">
        <v>36</v>
      </c>
      <c r="E12" s="14">
        <v>1000</v>
      </c>
      <c r="F12" s="11">
        <f t="shared" si="0"/>
        <v>24000</v>
      </c>
      <c r="G12" s="15" t="s">
        <v>16</v>
      </c>
      <c r="H12" s="16">
        <v>1</v>
      </c>
      <c r="I12" s="17">
        <v>24</v>
      </c>
      <c r="J12" s="14" t="s">
        <v>28</v>
      </c>
      <c r="K12" s="14" t="s">
        <v>29</v>
      </c>
      <c r="L12" s="19"/>
    </row>
    <row r="13" s="2" customFormat="1" ht="15" customHeight="1" spans="1:14">
      <c r="A13" s="13">
        <v>11</v>
      </c>
      <c r="B13" s="14" t="s">
        <v>37</v>
      </c>
      <c r="C13" s="14" t="s">
        <v>26</v>
      </c>
      <c r="D13" s="14" t="s">
        <v>27</v>
      </c>
      <c r="E13" s="14">
        <v>300</v>
      </c>
      <c r="F13" s="11">
        <f t="shared" si="0"/>
        <v>7200</v>
      </c>
      <c r="G13" s="15" t="s">
        <v>16</v>
      </c>
      <c r="H13" s="16">
        <v>1</v>
      </c>
      <c r="I13" s="17">
        <v>24</v>
      </c>
      <c r="J13" s="14" t="s">
        <v>28</v>
      </c>
      <c r="K13" s="14" t="s">
        <v>29</v>
      </c>
      <c r="L13" s="19"/>
    </row>
    <row r="14" s="2" customFormat="1" ht="15" customHeight="1" spans="1:14">
      <c r="A14" s="13">
        <v>12</v>
      </c>
      <c r="B14" s="14" t="s">
        <v>38</v>
      </c>
      <c r="C14" s="14" t="s">
        <v>31</v>
      </c>
      <c r="D14" s="14" t="s">
        <v>34</v>
      </c>
      <c r="E14" s="14">
        <v>300</v>
      </c>
      <c r="F14" s="11">
        <f t="shared" si="0"/>
        <v>7200</v>
      </c>
      <c r="G14" s="15" t="s">
        <v>16</v>
      </c>
      <c r="H14" s="16">
        <v>1</v>
      </c>
      <c r="I14" s="17">
        <v>24</v>
      </c>
      <c r="J14" s="14" t="s">
        <v>28</v>
      </c>
      <c r="K14" s="14" t="s">
        <v>29</v>
      </c>
      <c r="L14" s="19"/>
    </row>
    <row r="15" s="1" customFormat="1" ht="15" customHeight="1" spans="1:14">
      <c r="A15" s="13">
        <v>13</v>
      </c>
      <c r="B15" s="14" t="s">
        <v>39</v>
      </c>
      <c r="C15" s="14" t="s">
        <v>31</v>
      </c>
      <c r="D15" s="14" t="s">
        <v>40</v>
      </c>
      <c r="E15" s="14">
        <v>500</v>
      </c>
      <c r="F15" s="11">
        <f t="shared" si="0"/>
        <v>12000</v>
      </c>
      <c r="G15" s="15" t="s">
        <v>16</v>
      </c>
      <c r="H15" s="16">
        <v>1</v>
      </c>
      <c r="I15" s="17">
        <v>24</v>
      </c>
      <c r="J15" s="14" t="s">
        <v>28</v>
      </c>
      <c r="K15" s="14" t="s">
        <v>29</v>
      </c>
      <c r="L15" s="13"/>
    </row>
    <row r="16" s="1" customFormat="1" ht="15" customHeight="1" spans="1:14">
      <c r="A16" s="13">
        <v>14</v>
      </c>
      <c r="B16" s="14" t="s">
        <v>41</v>
      </c>
      <c r="C16" s="14" t="s">
        <v>14</v>
      </c>
      <c r="D16" s="14" t="s">
        <v>36</v>
      </c>
      <c r="E16" s="14">
        <v>1000</v>
      </c>
      <c r="F16" s="11">
        <f t="shared" si="0"/>
        <v>24000</v>
      </c>
      <c r="G16" s="15" t="s">
        <v>16</v>
      </c>
      <c r="H16" s="16">
        <v>1</v>
      </c>
      <c r="I16" s="17">
        <v>24</v>
      </c>
      <c r="J16" s="14" t="s">
        <v>28</v>
      </c>
      <c r="K16" s="14" t="s">
        <v>29</v>
      </c>
      <c r="L16" s="10"/>
    </row>
    <row r="17" s="1" customFormat="1" ht="15" customHeight="1" spans="1:12">
      <c r="A17" s="13">
        <v>15</v>
      </c>
      <c r="B17" s="14" t="s">
        <v>42</v>
      </c>
      <c r="C17" s="14" t="s">
        <v>43</v>
      </c>
      <c r="D17" s="14" t="s">
        <v>44</v>
      </c>
      <c r="E17" s="14">
        <v>500</v>
      </c>
      <c r="F17" s="11">
        <f t="shared" si="0"/>
        <v>48000</v>
      </c>
      <c r="G17" s="15" t="s">
        <v>16</v>
      </c>
      <c r="H17" s="16">
        <v>2</v>
      </c>
      <c r="I17" s="17">
        <v>48</v>
      </c>
      <c r="J17" s="14" t="s">
        <v>45</v>
      </c>
      <c r="K17" s="14" t="s">
        <v>46</v>
      </c>
      <c r="L17" s="10"/>
    </row>
    <row r="18" ht="15" customHeight="1" spans="1:12">
      <c r="A18" s="13">
        <v>16</v>
      </c>
      <c r="B18" s="14" t="s">
        <v>47</v>
      </c>
      <c r="C18" s="14" t="s">
        <v>43</v>
      </c>
      <c r="D18" s="14" t="s">
        <v>48</v>
      </c>
      <c r="E18" s="14">
        <v>500</v>
      </c>
      <c r="F18" s="11">
        <f t="shared" si="0"/>
        <v>48000</v>
      </c>
      <c r="G18" s="15" t="s">
        <v>16</v>
      </c>
      <c r="H18" s="16">
        <v>2</v>
      </c>
      <c r="I18" s="17">
        <v>48</v>
      </c>
      <c r="J18" s="14" t="s">
        <v>45</v>
      </c>
      <c r="K18" s="14" t="s">
        <v>46</v>
      </c>
      <c r="L18" s="20"/>
    </row>
    <row r="19" ht="15" customHeight="1" spans="1:12">
      <c r="A19" s="13">
        <v>17</v>
      </c>
      <c r="B19" s="14" t="s">
        <v>49</v>
      </c>
      <c r="C19" s="14" t="s">
        <v>43</v>
      </c>
      <c r="D19" s="14" t="s">
        <v>44</v>
      </c>
      <c r="E19" s="14">
        <v>500</v>
      </c>
      <c r="F19" s="11">
        <f t="shared" si="0"/>
        <v>48000</v>
      </c>
      <c r="G19" s="15" t="s">
        <v>16</v>
      </c>
      <c r="H19" s="16">
        <v>2</v>
      </c>
      <c r="I19" s="17">
        <v>48</v>
      </c>
      <c r="J19" s="14" t="s">
        <v>45</v>
      </c>
      <c r="K19" s="14" t="s">
        <v>46</v>
      </c>
      <c r="L19" s="20"/>
    </row>
    <row r="20" ht="15" customHeight="1" spans="1:12">
      <c r="A20" s="13">
        <v>18</v>
      </c>
      <c r="B20" s="14" t="s">
        <v>50</v>
      </c>
      <c r="C20" s="14" t="s">
        <v>43</v>
      </c>
      <c r="D20" s="14" t="s">
        <v>44</v>
      </c>
      <c r="E20" s="14">
        <v>500</v>
      </c>
      <c r="F20" s="11">
        <f t="shared" si="0"/>
        <v>12000</v>
      </c>
      <c r="G20" s="15" t="s">
        <v>16</v>
      </c>
      <c r="H20" s="16">
        <v>1</v>
      </c>
      <c r="I20" s="17">
        <v>24</v>
      </c>
      <c r="J20" s="14" t="s">
        <v>45</v>
      </c>
      <c r="K20" s="14" t="s">
        <v>46</v>
      </c>
      <c r="L20" s="20"/>
    </row>
    <row r="21" ht="15" customHeight="1" spans="1:12">
      <c r="A21" s="13">
        <v>19</v>
      </c>
      <c r="B21" s="14" t="s">
        <v>51</v>
      </c>
      <c r="C21" s="14" t="s">
        <v>43</v>
      </c>
      <c r="D21" s="14" t="s">
        <v>44</v>
      </c>
      <c r="E21" s="14">
        <v>500</v>
      </c>
      <c r="F21" s="11">
        <f t="shared" si="0"/>
        <v>48000</v>
      </c>
      <c r="G21" s="15" t="s">
        <v>16</v>
      </c>
      <c r="H21" s="16">
        <v>2</v>
      </c>
      <c r="I21" s="17">
        <v>48</v>
      </c>
      <c r="J21" s="14" t="s">
        <v>45</v>
      </c>
      <c r="K21" s="14" t="s">
        <v>46</v>
      </c>
      <c r="L21" s="20"/>
    </row>
    <row r="22" ht="15" customHeight="1" spans="1:12">
      <c r="A22" s="13">
        <v>20</v>
      </c>
      <c r="B22" s="14" t="s">
        <v>52</v>
      </c>
      <c r="C22" s="14" t="s">
        <v>43</v>
      </c>
      <c r="D22" s="14" t="s">
        <v>44</v>
      </c>
      <c r="E22" s="14">
        <v>500</v>
      </c>
      <c r="F22" s="11">
        <f t="shared" si="0"/>
        <v>48000</v>
      </c>
      <c r="G22" s="15" t="s">
        <v>16</v>
      </c>
      <c r="H22" s="16">
        <v>2</v>
      </c>
      <c r="I22" s="17">
        <v>48</v>
      </c>
      <c r="J22" s="14" t="s">
        <v>45</v>
      </c>
      <c r="K22" s="14" t="s">
        <v>46</v>
      </c>
      <c r="L22" s="20"/>
    </row>
    <row r="23" ht="15" customHeight="1" spans="1:12">
      <c r="A23" s="13">
        <v>21</v>
      </c>
      <c r="B23" s="14" t="s">
        <v>53</v>
      </c>
      <c r="C23" s="14" t="s">
        <v>43</v>
      </c>
      <c r="D23" s="14" t="s">
        <v>44</v>
      </c>
      <c r="E23" s="14">
        <v>500</v>
      </c>
      <c r="F23" s="11">
        <f t="shared" si="0"/>
        <v>48000</v>
      </c>
      <c r="G23" s="15" t="s">
        <v>16</v>
      </c>
      <c r="H23" s="16">
        <v>2</v>
      </c>
      <c r="I23" s="17">
        <v>48</v>
      </c>
      <c r="J23" s="14" t="s">
        <v>45</v>
      </c>
      <c r="K23" s="14" t="s">
        <v>46</v>
      </c>
      <c r="L23" s="20"/>
    </row>
    <row r="24" ht="15" customHeight="1" spans="1:12">
      <c r="A24" s="13">
        <v>22</v>
      </c>
      <c r="B24" s="14" t="s">
        <v>54</v>
      </c>
      <c r="C24" s="14" t="s">
        <v>43</v>
      </c>
      <c r="D24" s="14" t="s">
        <v>44</v>
      </c>
      <c r="E24" s="14">
        <v>500</v>
      </c>
      <c r="F24" s="11">
        <f t="shared" si="0"/>
        <v>48000</v>
      </c>
      <c r="G24" s="15" t="s">
        <v>16</v>
      </c>
      <c r="H24" s="16">
        <v>2</v>
      </c>
      <c r="I24" s="17">
        <v>48</v>
      </c>
      <c r="J24" s="14" t="s">
        <v>45</v>
      </c>
      <c r="K24" s="14" t="s">
        <v>46</v>
      </c>
      <c r="L24" s="20"/>
    </row>
    <row r="25" ht="15" customHeight="1" spans="1:12">
      <c r="A25" s="13">
        <v>23</v>
      </c>
      <c r="B25" s="14" t="s">
        <v>55</v>
      </c>
      <c r="C25" s="14" t="s">
        <v>26</v>
      </c>
      <c r="D25" s="14" t="s">
        <v>56</v>
      </c>
      <c r="E25" s="14">
        <v>200</v>
      </c>
      <c r="F25" s="11">
        <f t="shared" si="0"/>
        <v>4800</v>
      </c>
      <c r="G25" s="15" t="s">
        <v>16</v>
      </c>
      <c r="H25" s="16">
        <v>1</v>
      </c>
      <c r="I25" s="17">
        <v>24</v>
      </c>
      <c r="J25" s="14" t="s">
        <v>57</v>
      </c>
      <c r="K25" s="21" t="s">
        <v>58</v>
      </c>
      <c r="L25" s="20"/>
    </row>
    <row r="26" ht="15" customHeight="1" spans="1:12">
      <c r="A26" s="13">
        <v>24</v>
      </c>
      <c r="B26" s="14" t="s">
        <v>59</v>
      </c>
      <c r="C26" s="14" t="s">
        <v>26</v>
      </c>
      <c r="D26" s="14" t="s">
        <v>56</v>
      </c>
      <c r="E26" s="14">
        <v>200</v>
      </c>
      <c r="F26" s="11">
        <f t="shared" si="0"/>
        <v>4800</v>
      </c>
      <c r="G26" s="15" t="s">
        <v>16</v>
      </c>
      <c r="H26" s="16">
        <v>1</v>
      </c>
      <c r="I26" s="17">
        <v>24</v>
      </c>
      <c r="J26" s="14" t="s">
        <v>57</v>
      </c>
      <c r="K26" s="21" t="s">
        <v>58</v>
      </c>
      <c r="L26" s="20"/>
    </row>
    <row r="27" ht="15" customHeight="1" spans="1:12">
      <c r="A27" s="13">
        <v>25</v>
      </c>
      <c r="B27" s="14" t="s">
        <v>60</v>
      </c>
      <c r="C27" s="14" t="s">
        <v>61</v>
      </c>
      <c r="D27" s="14" t="s">
        <v>62</v>
      </c>
      <c r="E27" s="14">
        <v>500</v>
      </c>
      <c r="F27" s="11">
        <f t="shared" si="0"/>
        <v>12000</v>
      </c>
      <c r="G27" s="15" t="s">
        <v>16</v>
      </c>
      <c r="H27" s="16">
        <v>1</v>
      </c>
      <c r="I27" s="17">
        <v>24</v>
      </c>
      <c r="J27" s="14" t="s">
        <v>57</v>
      </c>
      <c r="K27" s="21" t="s">
        <v>58</v>
      </c>
      <c r="L27" s="20"/>
    </row>
    <row r="28" ht="15" customHeight="1" spans="1:12">
      <c r="A28" s="13">
        <v>26</v>
      </c>
      <c r="B28" s="14" t="s">
        <v>63</v>
      </c>
      <c r="C28" s="14" t="s">
        <v>31</v>
      </c>
      <c r="D28" s="14" t="s">
        <v>64</v>
      </c>
      <c r="E28" s="14">
        <v>500</v>
      </c>
      <c r="F28" s="11">
        <f t="shared" si="0"/>
        <v>12000</v>
      </c>
      <c r="G28" s="15" t="s">
        <v>16</v>
      </c>
      <c r="H28" s="16">
        <v>1</v>
      </c>
      <c r="I28" s="17">
        <v>24</v>
      </c>
      <c r="J28" s="14" t="s">
        <v>57</v>
      </c>
      <c r="K28" s="21" t="s">
        <v>58</v>
      </c>
      <c r="L28" s="20"/>
    </row>
    <row r="29" ht="15" customHeight="1" spans="1:12">
      <c r="A29" s="13">
        <v>27</v>
      </c>
      <c r="B29" s="14" t="s">
        <v>65</v>
      </c>
      <c r="C29" s="14" t="s">
        <v>31</v>
      </c>
      <c r="D29" s="14" t="s">
        <v>64</v>
      </c>
      <c r="E29" s="14">
        <v>500</v>
      </c>
      <c r="F29" s="11">
        <f t="shared" si="0"/>
        <v>12000</v>
      </c>
      <c r="G29" s="15" t="s">
        <v>16</v>
      </c>
      <c r="H29" s="16">
        <v>1</v>
      </c>
      <c r="I29" s="17">
        <v>24</v>
      </c>
      <c r="J29" s="14" t="s">
        <v>57</v>
      </c>
      <c r="K29" s="21" t="s">
        <v>58</v>
      </c>
      <c r="L29" s="20"/>
    </row>
    <row r="30" ht="15" customHeight="1" spans="1:12">
      <c r="A30" s="13">
        <v>28</v>
      </c>
      <c r="B30" s="14" t="s">
        <v>66</v>
      </c>
      <c r="C30" s="14" t="s">
        <v>14</v>
      </c>
      <c r="D30" s="14" t="s">
        <v>67</v>
      </c>
      <c r="E30" s="14">
        <v>500</v>
      </c>
      <c r="F30" s="11">
        <f t="shared" si="0"/>
        <v>12000</v>
      </c>
      <c r="G30" s="15" t="s">
        <v>16</v>
      </c>
      <c r="H30" s="16">
        <v>1</v>
      </c>
      <c r="I30" s="17">
        <v>24</v>
      </c>
      <c r="J30" s="14" t="s">
        <v>57</v>
      </c>
      <c r="K30" s="21" t="s">
        <v>58</v>
      </c>
      <c r="L30" s="20"/>
    </row>
    <row r="31" ht="15" customHeight="1" spans="1:12">
      <c r="A31" s="13">
        <v>29</v>
      </c>
      <c r="B31" s="14" t="s">
        <v>68</v>
      </c>
      <c r="C31" s="14" t="s">
        <v>14</v>
      </c>
      <c r="D31" s="14" t="s">
        <v>69</v>
      </c>
      <c r="E31" s="14">
        <v>500</v>
      </c>
      <c r="F31" s="11">
        <f t="shared" si="0"/>
        <v>12000</v>
      </c>
      <c r="G31" s="15" t="s">
        <v>16</v>
      </c>
      <c r="H31" s="16">
        <v>1</v>
      </c>
      <c r="I31" s="17">
        <v>24</v>
      </c>
      <c r="J31" s="14" t="s">
        <v>57</v>
      </c>
      <c r="K31" s="21" t="s">
        <v>58</v>
      </c>
      <c r="L31" s="20"/>
    </row>
    <row r="32" ht="15" customHeight="1" spans="1:12">
      <c r="A32" s="13">
        <v>30</v>
      </c>
      <c r="B32" s="14" t="s">
        <v>70</v>
      </c>
      <c r="C32" s="14" t="s">
        <v>14</v>
      </c>
      <c r="D32" s="14" t="s">
        <v>69</v>
      </c>
      <c r="E32" s="14">
        <v>500</v>
      </c>
      <c r="F32" s="11">
        <f t="shared" si="0"/>
        <v>12000</v>
      </c>
      <c r="G32" s="15" t="s">
        <v>16</v>
      </c>
      <c r="H32" s="16">
        <v>1</v>
      </c>
      <c r="I32" s="17">
        <v>24</v>
      </c>
      <c r="J32" s="14" t="s">
        <v>57</v>
      </c>
      <c r="K32" s="21" t="s">
        <v>58</v>
      </c>
      <c r="L32" s="20"/>
    </row>
    <row r="33" ht="15" customHeight="1" spans="1:14">
      <c r="A33" s="13">
        <v>31</v>
      </c>
      <c r="B33" s="14" t="s">
        <v>71</v>
      </c>
      <c r="C33" s="14" t="s">
        <v>14</v>
      </c>
      <c r="D33" s="14" t="s">
        <v>69</v>
      </c>
      <c r="E33" s="14">
        <v>500</v>
      </c>
      <c r="F33" s="11">
        <f t="shared" si="0"/>
        <v>12000</v>
      </c>
      <c r="G33" s="15" t="s">
        <v>16</v>
      </c>
      <c r="H33" s="16">
        <v>1</v>
      </c>
      <c r="I33" s="17">
        <v>24</v>
      </c>
      <c r="J33" s="14" t="s">
        <v>57</v>
      </c>
      <c r="K33" s="21" t="s">
        <v>58</v>
      </c>
      <c r="L33" s="20"/>
    </row>
    <row r="34" ht="15" customHeight="1" spans="1:14">
      <c r="A34" s="13">
        <v>32</v>
      </c>
      <c r="B34" s="14" t="s">
        <v>72</v>
      </c>
      <c r="C34" s="14" t="s">
        <v>14</v>
      </c>
      <c r="D34" s="14" t="s">
        <v>69</v>
      </c>
      <c r="E34" s="14">
        <v>500</v>
      </c>
      <c r="F34" s="11">
        <f t="shared" si="0"/>
        <v>12000</v>
      </c>
      <c r="G34" s="15" t="s">
        <v>16</v>
      </c>
      <c r="H34" s="16">
        <v>1</v>
      </c>
      <c r="I34" s="17">
        <v>24</v>
      </c>
      <c r="J34" s="14" t="s">
        <v>57</v>
      </c>
      <c r="K34" s="21" t="s">
        <v>58</v>
      </c>
      <c r="L34" s="20"/>
    </row>
    <row r="35" s="1" customFormat="1" ht="15" customHeight="1" spans="1:14">
      <c r="A35" s="13">
        <v>33</v>
      </c>
      <c r="B35" s="14" t="s">
        <v>73</v>
      </c>
      <c r="C35" s="14" t="s">
        <v>14</v>
      </c>
      <c r="D35" s="14" t="s">
        <v>56</v>
      </c>
      <c r="E35" s="14">
        <v>200</v>
      </c>
      <c r="F35" s="11">
        <f t="shared" si="0"/>
        <v>4800</v>
      </c>
      <c r="G35" s="15" t="s">
        <v>16</v>
      </c>
      <c r="H35" s="16">
        <v>1</v>
      </c>
      <c r="I35" s="17">
        <v>24</v>
      </c>
      <c r="J35" s="14" t="s">
        <v>57</v>
      </c>
      <c r="K35" s="21" t="s">
        <v>58</v>
      </c>
      <c r="L35" s="19"/>
    </row>
    <row r="36" s="1" customFormat="1" ht="15" customHeight="1" spans="1:14">
      <c r="A36" s="13">
        <v>34</v>
      </c>
      <c r="B36" s="14" t="s">
        <v>74</v>
      </c>
      <c r="C36" s="14" t="s">
        <v>14</v>
      </c>
      <c r="D36" s="14" t="s">
        <v>56</v>
      </c>
      <c r="E36" s="14">
        <v>200</v>
      </c>
      <c r="F36" s="11">
        <f t="shared" ref="F36:F71" si="1">H36*I36*E36</f>
        <v>4800</v>
      </c>
      <c r="G36" s="15" t="s">
        <v>16</v>
      </c>
      <c r="H36" s="16">
        <v>1</v>
      </c>
      <c r="I36" s="17">
        <v>24</v>
      </c>
      <c r="J36" s="14" t="s">
        <v>57</v>
      </c>
      <c r="K36" s="21" t="s">
        <v>58</v>
      </c>
      <c r="L36" s="19"/>
    </row>
    <row r="37" s="1" customFormat="1" ht="15" customHeight="1" spans="1:14">
      <c r="A37" s="13">
        <v>35</v>
      </c>
      <c r="B37" s="14" t="s">
        <v>75</v>
      </c>
      <c r="C37" s="14" t="s">
        <v>14</v>
      </c>
      <c r="D37" s="14" t="s">
        <v>56</v>
      </c>
      <c r="E37" s="14">
        <v>200</v>
      </c>
      <c r="F37" s="11">
        <f t="shared" si="1"/>
        <v>4800</v>
      </c>
      <c r="G37" s="15" t="s">
        <v>16</v>
      </c>
      <c r="H37" s="16">
        <v>1</v>
      </c>
      <c r="I37" s="17">
        <v>24</v>
      </c>
      <c r="J37" s="14" t="s">
        <v>57</v>
      </c>
      <c r="K37" s="21" t="s">
        <v>58</v>
      </c>
      <c r="L37" s="19"/>
    </row>
    <row r="38" s="1" customFormat="1" ht="15" customHeight="1" spans="1:14">
      <c r="A38" s="13">
        <v>36</v>
      </c>
      <c r="B38" s="14" t="s">
        <v>76</v>
      </c>
      <c r="C38" s="14" t="s">
        <v>14</v>
      </c>
      <c r="D38" s="14" t="s">
        <v>56</v>
      </c>
      <c r="E38" s="14">
        <v>200</v>
      </c>
      <c r="F38" s="11">
        <f t="shared" si="1"/>
        <v>4800</v>
      </c>
      <c r="G38" s="15" t="s">
        <v>16</v>
      </c>
      <c r="H38" s="16">
        <v>1</v>
      </c>
      <c r="I38" s="17">
        <v>24</v>
      </c>
      <c r="J38" s="14" t="s">
        <v>57</v>
      </c>
      <c r="K38" s="21" t="s">
        <v>58</v>
      </c>
      <c r="L38" s="19"/>
    </row>
    <row r="39" s="1" customFormat="1" ht="15" customHeight="1" spans="1:14">
      <c r="A39" s="13">
        <v>37</v>
      </c>
      <c r="B39" s="14" t="s">
        <v>77</v>
      </c>
      <c r="C39" s="14" t="s">
        <v>14</v>
      </c>
      <c r="D39" s="14" t="s">
        <v>56</v>
      </c>
      <c r="E39" s="14">
        <v>200</v>
      </c>
      <c r="F39" s="11">
        <f t="shared" si="1"/>
        <v>4800</v>
      </c>
      <c r="G39" s="15" t="s">
        <v>16</v>
      </c>
      <c r="H39" s="16">
        <v>1</v>
      </c>
      <c r="I39" s="17">
        <v>24</v>
      </c>
      <c r="J39" s="14" t="s">
        <v>57</v>
      </c>
      <c r="K39" s="21" t="s">
        <v>58</v>
      </c>
      <c r="L39" s="19"/>
    </row>
    <row r="40" s="1" customFormat="1" ht="15" customHeight="1" spans="1:14">
      <c r="A40" s="13">
        <v>38</v>
      </c>
      <c r="B40" s="14" t="s">
        <v>78</v>
      </c>
      <c r="C40" s="14" t="s">
        <v>14</v>
      </c>
      <c r="D40" s="14" t="s">
        <v>56</v>
      </c>
      <c r="E40" s="14">
        <v>200</v>
      </c>
      <c r="F40" s="11">
        <f t="shared" si="1"/>
        <v>4800</v>
      </c>
      <c r="G40" s="15" t="s">
        <v>16</v>
      </c>
      <c r="H40" s="16">
        <v>1</v>
      </c>
      <c r="I40" s="17">
        <v>24</v>
      </c>
      <c r="J40" s="14" t="s">
        <v>57</v>
      </c>
      <c r="K40" s="21" t="s">
        <v>58</v>
      </c>
      <c r="L40" s="19"/>
    </row>
    <row r="41" s="1" customFormat="1" ht="15" customHeight="1" spans="1:14">
      <c r="A41" s="13">
        <v>39</v>
      </c>
      <c r="B41" s="14" t="s">
        <v>79</v>
      </c>
      <c r="C41" s="14" t="s">
        <v>14</v>
      </c>
      <c r="D41" s="14" t="s">
        <v>15</v>
      </c>
      <c r="E41" s="14">
        <v>500</v>
      </c>
      <c r="F41" s="11">
        <f t="shared" si="1"/>
        <v>12000</v>
      </c>
      <c r="G41" s="15" t="s">
        <v>16</v>
      </c>
      <c r="H41" s="16">
        <v>1</v>
      </c>
      <c r="I41" s="17">
        <v>24</v>
      </c>
      <c r="J41" s="14" t="s">
        <v>57</v>
      </c>
      <c r="K41" s="21" t="s">
        <v>58</v>
      </c>
      <c r="L41" s="19"/>
    </row>
    <row r="42" s="1" customFormat="1" ht="15" customHeight="1" spans="1:14">
      <c r="A42" s="13">
        <v>40</v>
      </c>
      <c r="B42" s="14" t="s">
        <v>80</v>
      </c>
      <c r="C42" s="14" t="s">
        <v>14</v>
      </c>
      <c r="D42" s="14" t="s">
        <v>15</v>
      </c>
      <c r="E42" s="14">
        <v>500</v>
      </c>
      <c r="F42" s="11">
        <f t="shared" si="1"/>
        <v>12000</v>
      </c>
      <c r="G42" s="15" t="s">
        <v>16</v>
      </c>
      <c r="H42" s="16">
        <v>1</v>
      </c>
      <c r="I42" s="17">
        <v>24</v>
      </c>
      <c r="J42" s="14" t="s">
        <v>57</v>
      </c>
      <c r="K42" s="21" t="s">
        <v>58</v>
      </c>
      <c r="L42" s="19"/>
    </row>
    <row r="43" ht="15" customHeight="1" spans="1:14">
      <c r="A43" s="13">
        <v>41</v>
      </c>
      <c r="B43" s="14" t="s">
        <v>81</v>
      </c>
      <c r="C43" s="14" t="s">
        <v>14</v>
      </c>
      <c r="D43" s="14" t="s">
        <v>15</v>
      </c>
      <c r="E43" s="14">
        <v>500</v>
      </c>
      <c r="F43" s="11">
        <f t="shared" si="1"/>
        <v>12000</v>
      </c>
      <c r="G43" s="15" t="s">
        <v>16</v>
      </c>
      <c r="H43" s="16">
        <v>1</v>
      </c>
      <c r="I43" s="17">
        <v>24</v>
      </c>
      <c r="J43" s="14" t="s">
        <v>57</v>
      </c>
      <c r="K43" s="21" t="s">
        <v>58</v>
      </c>
      <c r="L43" s="19"/>
      <c r="M43" s="2"/>
      <c r="N43" s="2"/>
    </row>
    <row r="44" ht="15" customHeight="1" spans="1:14">
      <c r="A44" s="13">
        <v>42</v>
      </c>
      <c r="B44" s="14" t="s">
        <v>82</v>
      </c>
      <c r="C44" s="14" t="s">
        <v>14</v>
      </c>
      <c r="D44" s="14" t="s">
        <v>15</v>
      </c>
      <c r="E44" s="14">
        <v>500</v>
      </c>
      <c r="F44" s="11">
        <f t="shared" si="1"/>
        <v>12000</v>
      </c>
      <c r="G44" s="15" t="s">
        <v>16</v>
      </c>
      <c r="H44" s="16">
        <v>1</v>
      </c>
      <c r="I44" s="17">
        <v>24</v>
      </c>
      <c r="J44" s="14" t="s">
        <v>57</v>
      </c>
      <c r="K44" s="21" t="s">
        <v>58</v>
      </c>
      <c r="L44" s="19"/>
      <c r="M44" s="2"/>
      <c r="N44" s="2"/>
    </row>
    <row r="45" ht="15" customHeight="1" spans="1:14">
      <c r="A45" s="13">
        <v>43</v>
      </c>
      <c r="B45" s="14" t="s">
        <v>83</v>
      </c>
      <c r="C45" s="14" t="s">
        <v>14</v>
      </c>
      <c r="D45" s="14" t="s">
        <v>15</v>
      </c>
      <c r="E45" s="14">
        <v>500</v>
      </c>
      <c r="F45" s="11">
        <f t="shared" si="1"/>
        <v>12000</v>
      </c>
      <c r="G45" s="15" t="s">
        <v>16</v>
      </c>
      <c r="H45" s="16">
        <v>1</v>
      </c>
      <c r="I45" s="17">
        <v>24</v>
      </c>
      <c r="J45" s="14" t="s">
        <v>57</v>
      </c>
      <c r="K45" s="21" t="s">
        <v>58</v>
      </c>
      <c r="L45" s="19"/>
      <c r="M45" s="2"/>
      <c r="N45" s="2"/>
    </row>
    <row r="46" ht="15" customHeight="1" spans="1:14">
      <c r="A46" s="13">
        <v>44</v>
      </c>
      <c r="B46" s="14" t="s">
        <v>84</v>
      </c>
      <c r="C46" s="14" t="s">
        <v>14</v>
      </c>
      <c r="D46" s="14" t="s">
        <v>15</v>
      </c>
      <c r="E46" s="14">
        <v>500</v>
      </c>
      <c r="F46" s="11">
        <f t="shared" si="1"/>
        <v>12000</v>
      </c>
      <c r="G46" s="15" t="s">
        <v>16</v>
      </c>
      <c r="H46" s="16">
        <v>1</v>
      </c>
      <c r="I46" s="17">
        <v>24</v>
      </c>
      <c r="J46" s="14" t="s">
        <v>57</v>
      </c>
      <c r="K46" s="21" t="s">
        <v>58</v>
      </c>
      <c r="L46" s="19"/>
      <c r="M46" s="2"/>
      <c r="N46" s="2"/>
    </row>
    <row r="47" ht="15" customHeight="1" spans="1:14">
      <c r="A47" s="13">
        <v>45</v>
      </c>
      <c r="B47" s="14" t="s">
        <v>85</v>
      </c>
      <c r="C47" s="14" t="s">
        <v>14</v>
      </c>
      <c r="D47" s="14" t="s">
        <v>15</v>
      </c>
      <c r="E47" s="14">
        <v>500</v>
      </c>
      <c r="F47" s="11">
        <f t="shared" si="1"/>
        <v>12000</v>
      </c>
      <c r="G47" s="15" t="s">
        <v>16</v>
      </c>
      <c r="H47" s="16">
        <v>1</v>
      </c>
      <c r="I47" s="17">
        <v>24</v>
      </c>
      <c r="J47" s="14" t="s">
        <v>57</v>
      </c>
      <c r="K47" s="21" t="s">
        <v>58</v>
      </c>
      <c r="L47" s="19"/>
      <c r="M47" s="2"/>
      <c r="N47" s="2"/>
    </row>
    <row r="48" s="1" customFormat="1" ht="15" customHeight="1" spans="1:14">
      <c r="A48" s="13">
        <v>46</v>
      </c>
      <c r="B48" s="14" t="s">
        <v>86</v>
      </c>
      <c r="C48" s="14" t="s">
        <v>14</v>
      </c>
      <c r="D48" s="14" t="s">
        <v>87</v>
      </c>
      <c r="E48" s="14">
        <v>500</v>
      </c>
      <c r="F48" s="11">
        <f t="shared" si="1"/>
        <v>12000</v>
      </c>
      <c r="G48" s="15" t="s">
        <v>16</v>
      </c>
      <c r="H48" s="16">
        <v>1</v>
      </c>
      <c r="I48" s="17">
        <v>24</v>
      </c>
      <c r="J48" s="14" t="s">
        <v>57</v>
      </c>
      <c r="K48" s="21" t="s">
        <v>58</v>
      </c>
      <c r="L48" s="19"/>
    </row>
    <row r="49" s="1" customFormat="1" ht="15" customHeight="1" spans="1:14">
      <c r="A49" s="13">
        <v>47</v>
      </c>
      <c r="B49" s="14" t="s">
        <v>88</v>
      </c>
      <c r="C49" s="14" t="s">
        <v>14</v>
      </c>
      <c r="D49" s="14"/>
      <c r="E49" s="14">
        <v>500</v>
      </c>
      <c r="F49" s="11">
        <f t="shared" si="1"/>
        <v>12000</v>
      </c>
      <c r="G49" s="15" t="s">
        <v>16</v>
      </c>
      <c r="H49" s="16">
        <v>1</v>
      </c>
      <c r="I49" s="17">
        <v>24</v>
      </c>
      <c r="J49" s="14" t="s">
        <v>57</v>
      </c>
      <c r="K49" s="21" t="s">
        <v>58</v>
      </c>
      <c r="L49" s="19"/>
    </row>
    <row r="50" s="1" customFormat="1" ht="15" customHeight="1" spans="1:14">
      <c r="A50" s="13">
        <v>48</v>
      </c>
      <c r="B50" s="14" t="s">
        <v>89</v>
      </c>
      <c r="C50" s="14" t="s">
        <v>14</v>
      </c>
      <c r="D50" s="14" t="s">
        <v>87</v>
      </c>
      <c r="E50" s="14">
        <v>500</v>
      </c>
      <c r="F50" s="11">
        <f t="shared" si="1"/>
        <v>12000</v>
      </c>
      <c r="G50" s="15" t="s">
        <v>16</v>
      </c>
      <c r="H50" s="16">
        <v>1</v>
      </c>
      <c r="I50" s="17">
        <v>24</v>
      </c>
      <c r="J50" s="14" t="s">
        <v>90</v>
      </c>
      <c r="K50" s="21" t="s">
        <v>91</v>
      </c>
      <c r="L50" s="19"/>
    </row>
    <row r="51" s="1" customFormat="1" ht="15" customHeight="1" spans="1:14">
      <c r="A51" s="13">
        <v>49</v>
      </c>
      <c r="B51" s="14" t="s">
        <v>92</v>
      </c>
      <c r="C51" s="14" t="s">
        <v>14</v>
      </c>
      <c r="D51" s="14" t="s">
        <v>87</v>
      </c>
      <c r="E51" s="14">
        <v>500</v>
      </c>
      <c r="F51" s="11">
        <f t="shared" si="1"/>
        <v>12000</v>
      </c>
      <c r="G51" s="15" t="s">
        <v>16</v>
      </c>
      <c r="H51" s="16">
        <v>1</v>
      </c>
      <c r="I51" s="17">
        <v>24</v>
      </c>
      <c r="J51" s="14" t="s">
        <v>90</v>
      </c>
      <c r="K51" s="21" t="s">
        <v>91</v>
      </c>
      <c r="L51" s="19"/>
    </row>
    <row r="52" s="1" customFormat="1" ht="15" customHeight="1" spans="1:14">
      <c r="A52" s="13">
        <v>50</v>
      </c>
      <c r="B52" s="14" t="s">
        <v>93</v>
      </c>
      <c r="C52" s="14" t="s">
        <v>94</v>
      </c>
      <c r="D52" s="14" t="s">
        <v>95</v>
      </c>
      <c r="E52" s="14">
        <v>1000</v>
      </c>
      <c r="F52" s="11">
        <f t="shared" si="1"/>
        <v>96000</v>
      </c>
      <c r="G52" s="15" t="s">
        <v>16</v>
      </c>
      <c r="H52" s="16">
        <v>2</v>
      </c>
      <c r="I52" s="17">
        <v>48</v>
      </c>
      <c r="J52" s="14" t="s">
        <v>90</v>
      </c>
      <c r="K52" s="21" t="s">
        <v>91</v>
      </c>
      <c r="L52" s="19"/>
    </row>
    <row r="53" ht="15" customHeight="1" spans="1:14">
      <c r="A53" s="13">
        <v>51</v>
      </c>
      <c r="B53" s="14" t="s">
        <v>96</v>
      </c>
      <c r="C53" s="14" t="s">
        <v>14</v>
      </c>
      <c r="D53" s="14" t="s">
        <v>97</v>
      </c>
      <c r="E53" s="14">
        <v>2000</v>
      </c>
      <c r="F53" s="11">
        <f t="shared" si="1"/>
        <v>48000</v>
      </c>
      <c r="G53" s="15" t="s">
        <v>16</v>
      </c>
      <c r="H53" s="16">
        <v>1</v>
      </c>
      <c r="I53" s="17">
        <v>24</v>
      </c>
      <c r="J53" s="14" t="s">
        <v>98</v>
      </c>
      <c r="K53" s="14" t="s">
        <v>99</v>
      </c>
      <c r="L53" s="19"/>
      <c r="M53" s="2"/>
      <c r="N53" s="2"/>
    </row>
    <row r="54" ht="15" customHeight="1" spans="1:14">
      <c r="A54" s="13">
        <v>52</v>
      </c>
      <c r="B54" s="14" t="s">
        <v>100</v>
      </c>
      <c r="C54" s="14" t="s">
        <v>14</v>
      </c>
      <c r="D54" s="14" t="s">
        <v>97</v>
      </c>
      <c r="E54" s="14">
        <v>2000</v>
      </c>
      <c r="F54" s="11">
        <f t="shared" si="1"/>
        <v>48000</v>
      </c>
      <c r="G54" s="15" t="s">
        <v>16</v>
      </c>
      <c r="H54" s="16">
        <v>1</v>
      </c>
      <c r="I54" s="17">
        <v>24</v>
      </c>
      <c r="J54" s="14" t="s">
        <v>98</v>
      </c>
      <c r="K54" s="14" t="s">
        <v>99</v>
      </c>
      <c r="L54" s="19"/>
      <c r="M54" s="2"/>
      <c r="N54" s="2"/>
    </row>
    <row r="55" ht="15" customHeight="1" spans="1:14">
      <c r="A55" s="13">
        <v>53</v>
      </c>
      <c r="B55" s="14" t="s">
        <v>101</v>
      </c>
      <c r="C55" s="14" t="s">
        <v>14</v>
      </c>
      <c r="D55" s="14" t="s">
        <v>15</v>
      </c>
      <c r="E55" s="14">
        <v>500</v>
      </c>
      <c r="F55" s="11">
        <f t="shared" si="1"/>
        <v>12000</v>
      </c>
      <c r="G55" s="15" t="s">
        <v>16</v>
      </c>
      <c r="H55" s="16">
        <v>1</v>
      </c>
      <c r="I55" s="17">
        <v>24</v>
      </c>
      <c r="J55" s="14" t="s">
        <v>98</v>
      </c>
      <c r="K55" s="14" t="s">
        <v>99</v>
      </c>
      <c r="L55" s="19"/>
      <c r="M55" s="2"/>
      <c r="N55" s="2"/>
    </row>
    <row r="56" ht="15" customHeight="1" spans="1:14">
      <c r="A56" s="13">
        <v>54</v>
      </c>
      <c r="B56" s="14" t="s">
        <v>102</v>
      </c>
      <c r="C56" s="14" t="s">
        <v>14</v>
      </c>
      <c r="D56" s="14" t="s">
        <v>15</v>
      </c>
      <c r="E56" s="14">
        <v>500</v>
      </c>
      <c r="F56" s="11">
        <f t="shared" si="1"/>
        <v>12000</v>
      </c>
      <c r="G56" s="15" t="s">
        <v>16</v>
      </c>
      <c r="H56" s="16">
        <v>1</v>
      </c>
      <c r="I56" s="17">
        <v>24</v>
      </c>
      <c r="J56" s="14" t="s">
        <v>98</v>
      </c>
      <c r="K56" s="14" t="s">
        <v>99</v>
      </c>
      <c r="L56" s="20"/>
    </row>
    <row r="57" ht="15" customHeight="1" spans="1:14">
      <c r="A57" s="13">
        <v>55</v>
      </c>
      <c r="B57" s="14" t="s">
        <v>103</v>
      </c>
      <c r="C57" s="14" t="s">
        <v>14</v>
      </c>
      <c r="D57" s="14" t="s">
        <v>15</v>
      </c>
      <c r="E57" s="14">
        <v>500</v>
      </c>
      <c r="F57" s="11">
        <f t="shared" si="1"/>
        <v>12000</v>
      </c>
      <c r="G57" s="15" t="s">
        <v>16</v>
      </c>
      <c r="H57" s="16">
        <v>1</v>
      </c>
      <c r="I57" s="17">
        <v>24</v>
      </c>
      <c r="J57" s="14" t="s">
        <v>104</v>
      </c>
      <c r="K57" s="14" t="s">
        <v>105</v>
      </c>
      <c r="L57" s="20"/>
    </row>
    <row r="58" s="1" customFormat="1" ht="15" customHeight="1" spans="1:14">
      <c r="A58" s="13">
        <v>56</v>
      </c>
      <c r="B58" s="14" t="s">
        <v>106</v>
      </c>
      <c r="C58" s="14" t="s">
        <v>14</v>
      </c>
      <c r="D58" s="14" t="s">
        <v>15</v>
      </c>
      <c r="E58" s="14">
        <v>500</v>
      </c>
      <c r="F58" s="11">
        <f t="shared" si="1"/>
        <v>12000</v>
      </c>
      <c r="G58" s="15" t="s">
        <v>16</v>
      </c>
      <c r="H58" s="16">
        <v>1</v>
      </c>
      <c r="I58" s="17">
        <v>24</v>
      </c>
      <c r="J58" s="14" t="s">
        <v>104</v>
      </c>
      <c r="K58" s="14" t="s">
        <v>105</v>
      </c>
      <c r="L58" s="19"/>
    </row>
    <row r="59" s="1" customFormat="1" ht="15" customHeight="1" spans="1:14">
      <c r="A59" s="13">
        <v>57</v>
      </c>
      <c r="B59" s="14" t="s">
        <v>107</v>
      </c>
      <c r="C59" s="14" t="s">
        <v>14</v>
      </c>
      <c r="D59" s="14" t="s">
        <v>15</v>
      </c>
      <c r="E59" s="14">
        <v>500</v>
      </c>
      <c r="F59" s="11">
        <f t="shared" si="1"/>
        <v>12000</v>
      </c>
      <c r="G59" s="15" t="s">
        <v>16</v>
      </c>
      <c r="H59" s="16">
        <v>1</v>
      </c>
      <c r="I59" s="17">
        <v>24</v>
      </c>
      <c r="J59" s="14" t="s">
        <v>104</v>
      </c>
      <c r="K59" s="14" t="s">
        <v>105</v>
      </c>
      <c r="L59" s="19"/>
    </row>
    <row r="60" s="1" customFormat="1" ht="15" customHeight="1" spans="1:14">
      <c r="A60" s="13">
        <v>58</v>
      </c>
      <c r="B60" s="14" t="s">
        <v>108</v>
      </c>
      <c r="C60" s="14" t="s">
        <v>14</v>
      </c>
      <c r="D60" s="14" t="s">
        <v>15</v>
      </c>
      <c r="E60" s="14">
        <v>500</v>
      </c>
      <c r="F60" s="11">
        <f t="shared" si="1"/>
        <v>12000</v>
      </c>
      <c r="G60" s="15" t="s">
        <v>16</v>
      </c>
      <c r="H60" s="16">
        <v>1</v>
      </c>
      <c r="I60" s="17">
        <v>24</v>
      </c>
      <c r="J60" s="14" t="s">
        <v>104</v>
      </c>
      <c r="K60" s="14" t="s">
        <v>105</v>
      </c>
      <c r="L60" s="19"/>
    </row>
    <row r="61" s="1" customFormat="1" ht="15" customHeight="1" spans="1:14">
      <c r="A61" s="13">
        <v>59</v>
      </c>
      <c r="B61" s="14" t="s">
        <v>109</v>
      </c>
      <c r="C61" s="14" t="s">
        <v>110</v>
      </c>
      <c r="D61" s="14" t="s">
        <v>15</v>
      </c>
      <c r="E61" s="14">
        <v>500</v>
      </c>
      <c r="F61" s="11">
        <f t="shared" si="1"/>
        <v>12000</v>
      </c>
      <c r="G61" s="15" t="s">
        <v>16</v>
      </c>
      <c r="H61" s="16">
        <v>1</v>
      </c>
      <c r="I61" s="17">
        <v>24</v>
      </c>
      <c r="J61" s="14" t="s">
        <v>104</v>
      </c>
      <c r="K61" s="14" t="s">
        <v>105</v>
      </c>
      <c r="L61" s="19"/>
    </row>
    <row r="62" s="1" customFormat="1" ht="15" customHeight="1" spans="1:14">
      <c r="A62" s="13">
        <v>60</v>
      </c>
      <c r="B62" s="14" t="s">
        <v>111</v>
      </c>
      <c r="C62" s="14" t="s">
        <v>110</v>
      </c>
      <c r="D62" s="14" t="s">
        <v>15</v>
      </c>
      <c r="E62" s="14">
        <v>500</v>
      </c>
      <c r="F62" s="11">
        <f t="shared" si="1"/>
        <v>108000</v>
      </c>
      <c r="G62" s="15" t="s">
        <v>16</v>
      </c>
      <c r="H62" s="16">
        <v>3</v>
      </c>
      <c r="I62" s="17">
        <v>72</v>
      </c>
      <c r="J62" s="14" t="s">
        <v>104</v>
      </c>
      <c r="K62" s="14" t="s">
        <v>105</v>
      </c>
      <c r="L62" s="19"/>
    </row>
    <row r="63" customFormat="1" ht="15" customHeight="1" spans="1:14">
      <c r="A63" s="13">
        <v>61</v>
      </c>
      <c r="B63" s="14" t="s">
        <v>112</v>
      </c>
      <c r="C63" s="14" t="s">
        <v>14</v>
      </c>
      <c r="D63" s="14" t="s">
        <v>15</v>
      </c>
      <c r="E63" s="14">
        <v>500</v>
      </c>
      <c r="F63" s="11">
        <f t="shared" si="1"/>
        <v>12000</v>
      </c>
      <c r="G63" s="15" t="s">
        <v>16</v>
      </c>
      <c r="H63" s="16">
        <v>1</v>
      </c>
      <c r="I63" s="17">
        <v>24</v>
      </c>
      <c r="J63" s="14" t="s">
        <v>104</v>
      </c>
      <c r="K63" s="14" t="s">
        <v>105</v>
      </c>
      <c r="L63" s="19"/>
      <c r="M63" s="2"/>
      <c r="N63" s="2"/>
    </row>
    <row r="64" customFormat="1" ht="15" customHeight="1" spans="1:14">
      <c r="A64" s="13">
        <v>62</v>
      </c>
      <c r="B64" s="14" t="s">
        <v>113</v>
      </c>
      <c r="C64" s="14" t="s">
        <v>14</v>
      </c>
      <c r="D64" s="14" t="s">
        <v>15</v>
      </c>
      <c r="E64" s="14">
        <v>500</v>
      </c>
      <c r="F64" s="11">
        <f t="shared" si="1"/>
        <v>12000</v>
      </c>
      <c r="G64" s="15" t="s">
        <v>16</v>
      </c>
      <c r="H64" s="16">
        <v>1</v>
      </c>
      <c r="I64" s="17">
        <v>24</v>
      </c>
      <c r="J64" s="14" t="s">
        <v>104</v>
      </c>
      <c r="K64" s="14" t="s">
        <v>105</v>
      </c>
      <c r="L64" s="19"/>
      <c r="M64" s="2"/>
      <c r="N64" s="2"/>
    </row>
    <row r="65" customFormat="1" ht="15" customHeight="1" spans="1:14">
      <c r="A65" s="13">
        <v>63</v>
      </c>
      <c r="B65" s="14" t="s">
        <v>114</v>
      </c>
      <c r="C65" s="14" t="s">
        <v>14</v>
      </c>
      <c r="D65" s="14" t="s">
        <v>15</v>
      </c>
      <c r="E65" s="14">
        <v>500</v>
      </c>
      <c r="F65" s="11">
        <f t="shared" si="1"/>
        <v>12000</v>
      </c>
      <c r="G65" s="15" t="s">
        <v>16</v>
      </c>
      <c r="H65" s="16">
        <v>1</v>
      </c>
      <c r="I65" s="17">
        <v>24</v>
      </c>
      <c r="J65" s="14" t="s">
        <v>104</v>
      </c>
      <c r="K65" s="14" t="s">
        <v>105</v>
      </c>
      <c r="L65" s="19"/>
      <c r="M65" s="2"/>
      <c r="N65" s="2"/>
    </row>
    <row r="66" customFormat="1" ht="15" customHeight="1" spans="1:14">
      <c r="A66" s="13">
        <v>64</v>
      </c>
      <c r="B66" s="14" t="s">
        <v>115</v>
      </c>
      <c r="C66" s="14" t="s">
        <v>14</v>
      </c>
      <c r="D66" s="14" t="s">
        <v>116</v>
      </c>
      <c r="E66" s="14">
        <v>1000</v>
      </c>
      <c r="F66" s="11">
        <f t="shared" si="1"/>
        <v>24000</v>
      </c>
      <c r="G66" s="15" t="s">
        <v>16</v>
      </c>
      <c r="H66" s="16">
        <v>1</v>
      </c>
      <c r="I66" s="17">
        <v>24</v>
      </c>
      <c r="J66" s="14" t="s">
        <v>104</v>
      </c>
      <c r="K66" s="14" t="s">
        <v>105</v>
      </c>
      <c r="L66" s="19"/>
      <c r="M66" s="2"/>
      <c r="N66" s="2"/>
    </row>
    <row r="67" customFormat="1" ht="15" customHeight="1" spans="1:14">
      <c r="A67" s="13">
        <v>65</v>
      </c>
      <c r="B67" s="14" t="s">
        <v>117</v>
      </c>
      <c r="C67" s="14" t="s">
        <v>14</v>
      </c>
      <c r="D67" s="14" t="s">
        <v>116</v>
      </c>
      <c r="E67" s="14">
        <v>1000</v>
      </c>
      <c r="F67" s="11">
        <f t="shared" si="1"/>
        <v>24000</v>
      </c>
      <c r="G67" s="15" t="s">
        <v>16</v>
      </c>
      <c r="H67" s="16">
        <v>1</v>
      </c>
      <c r="I67" s="17">
        <v>24</v>
      </c>
      <c r="J67" s="14" t="s">
        <v>104</v>
      </c>
      <c r="K67" s="14" t="s">
        <v>105</v>
      </c>
      <c r="L67" s="19"/>
      <c r="M67" s="2"/>
      <c r="N67" s="2"/>
    </row>
    <row r="68" customFormat="1" ht="15" customHeight="1" spans="1:14">
      <c r="A68" s="13">
        <v>66</v>
      </c>
      <c r="B68" s="14" t="s">
        <v>118</v>
      </c>
      <c r="C68" s="14" t="s">
        <v>14</v>
      </c>
      <c r="D68" s="14" t="s">
        <v>69</v>
      </c>
      <c r="E68" s="14">
        <v>500</v>
      </c>
      <c r="F68" s="11">
        <f t="shared" si="1"/>
        <v>12000</v>
      </c>
      <c r="G68" s="15" t="s">
        <v>16</v>
      </c>
      <c r="H68" s="16">
        <v>1</v>
      </c>
      <c r="I68" s="17">
        <v>24</v>
      </c>
      <c r="J68" s="14" t="s">
        <v>104</v>
      </c>
      <c r="K68" s="14" t="s">
        <v>105</v>
      </c>
      <c r="L68" s="19"/>
      <c r="M68" s="2"/>
      <c r="N68" s="2"/>
    </row>
    <row r="69" customFormat="1" ht="15" customHeight="1" spans="1:14">
      <c r="A69" s="13">
        <v>67</v>
      </c>
      <c r="B69" s="14" t="s">
        <v>119</v>
      </c>
      <c r="C69" s="14" t="s">
        <v>14</v>
      </c>
      <c r="D69" s="14" t="s">
        <v>69</v>
      </c>
      <c r="E69" s="14">
        <v>500</v>
      </c>
      <c r="F69" s="11">
        <f t="shared" si="1"/>
        <v>12000</v>
      </c>
      <c r="G69" s="15" t="s">
        <v>16</v>
      </c>
      <c r="H69" s="16">
        <v>1</v>
      </c>
      <c r="I69" s="17">
        <v>24</v>
      </c>
      <c r="J69" s="14" t="s">
        <v>104</v>
      </c>
      <c r="K69" s="14" t="s">
        <v>105</v>
      </c>
      <c r="L69" s="19"/>
      <c r="M69" s="2"/>
      <c r="N69" s="2"/>
    </row>
    <row r="70" customFormat="1" ht="15" customHeight="1" spans="1:14">
      <c r="A70" s="13">
        <v>68</v>
      </c>
      <c r="B70" s="14" t="s">
        <v>120</v>
      </c>
      <c r="C70" s="14" t="s">
        <v>14</v>
      </c>
      <c r="D70" s="14" t="s">
        <v>15</v>
      </c>
      <c r="E70" s="14">
        <v>500</v>
      </c>
      <c r="F70" s="11">
        <f t="shared" si="1"/>
        <v>12000</v>
      </c>
      <c r="G70" s="15" t="s">
        <v>16</v>
      </c>
      <c r="H70" s="16">
        <v>1</v>
      </c>
      <c r="I70" s="17">
        <v>24</v>
      </c>
      <c r="J70" s="14" t="s">
        <v>104</v>
      </c>
      <c r="K70" s="14" t="s">
        <v>105</v>
      </c>
      <c r="L70" s="19"/>
    </row>
    <row r="71" customFormat="1" ht="15" customHeight="1" spans="1:14">
      <c r="A71" s="13">
        <v>69</v>
      </c>
      <c r="B71" s="14" t="s">
        <v>121</v>
      </c>
      <c r="C71" s="14" t="s">
        <v>14</v>
      </c>
      <c r="D71" s="14" t="s">
        <v>15</v>
      </c>
      <c r="E71" s="14">
        <v>500</v>
      </c>
      <c r="F71" s="11">
        <f t="shared" si="1"/>
        <v>12000</v>
      </c>
      <c r="G71" s="15" t="s">
        <v>16</v>
      </c>
      <c r="H71" s="16">
        <v>1</v>
      </c>
      <c r="I71" s="17">
        <v>24</v>
      </c>
      <c r="J71" s="14" t="s">
        <v>104</v>
      </c>
      <c r="K71" s="14" t="s">
        <v>105</v>
      </c>
      <c r="L71" s="19"/>
    </row>
    <row r="72" ht="15" customHeight="1" spans="1:14">
      <c r="A72" s="22" t="s">
        <v>122</v>
      </c>
      <c r="B72" s="22"/>
      <c r="C72" s="23"/>
      <c r="D72" s="24"/>
      <c r="E72" s="24"/>
      <c r="F72" s="11">
        <f>SUM(F3:F71)</f>
        <v>1315200</v>
      </c>
      <c r="G72" s="24"/>
      <c r="H72" s="24">
        <f>SUM(H3:H71)</f>
        <v>80</v>
      </c>
      <c r="I72" s="25">
        <f>SUM(I3:I71)</f>
        <v>1920</v>
      </c>
      <c r="J72" s="24"/>
      <c r="K72" s="20"/>
      <c r="L72" s="20"/>
    </row>
  </sheetData>
  <autoFilter xmlns:etc="http://www.wps.cn/officeDocument/2017/etCustomData" ref="A2:L72" etc:filterBottomFollowUsedRange="0">
    <extLst/>
  </autoFilter>
  <mergeCells count="1">
    <mergeCell ref="A1:L1"/>
  </mergeCells>
  <conditionalFormatting sqref="B3">
    <cfRule type="duplicateValues" dxfId="0" priority="38"/>
  </conditionalFormatting>
  <conditionalFormatting sqref="B4">
    <cfRule type="duplicateValues" dxfId="0" priority="37"/>
  </conditionalFormatting>
  <conditionalFormatting sqref="B5">
    <cfRule type="duplicateValues" dxfId="0" priority="26"/>
  </conditionalFormatting>
  <conditionalFormatting sqref="B35">
    <cfRule type="duplicateValues" dxfId="0" priority="21"/>
  </conditionalFormatting>
  <conditionalFormatting sqref="B48">
    <cfRule type="duplicateValues" dxfId="0" priority="5"/>
  </conditionalFormatting>
  <conditionalFormatting sqref="B6:B7">
    <cfRule type="duplicateValues" dxfId="0" priority="25"/>
  </conditionalFormatting>
  <conditionalFormatting sqref="B8:B9">
    <cfRule type="duplicateValues" dxfId="0" priority="24"/>
  </conditionalFormatting>
  <conditionalFormatting sqref="B36:B37">
    <cfRule type="duplicateValues" dxfId="0" priority="20"/>
  </conditionalFormatting>
  <conditionalFormatting sqref="B38:B47">
    <cfRule type="duplicateValues" dxfId="0" priority="17"/>
  </conditionalFormatting>
  <conditionalFormatting sqref="B49:B50">
    <cfRule type="duplicateValues" dxfId="0" priority="4"/>
  </conditionalFormatting>
  <conditionalFormatting sqref="B51:B52">
    <cfRule type="duplicateValues" dxfId="0" priority="3"/>
  </conditionalFormatting>
  <conditionalFormatting sqref="C3:C4">
    <cfRule type="duplicateValues" dxfId="1" priority="27"/>
    <cfRule type="duplicateValues" dxfId="2" priority="28"/>
  </conditionalFormatting>
  <conditionalFormatting sqref="C5:C14">
    <cfRule type="duplicateValues" dxfId="1" priority="22"/>
    <cfRule type="duplicateValues" dxfId="2" priority="23"/>
  </conditionalFormatting>
  <conditionalFormatting sqref="C38:C47">
    <cfRule type="duplicateValues" dxfId="1" priority="18"/>
    <cfRule type="duplicateValues" dxfId="2" priority="19"/>
  </conditionalFormatting>
  <conditionalFormatting sqref="C48:C55">
    <cfRule type="duplicateValues" dxfId="1" priority="1"/>
    <cfRule type="duplicateValues" dxfId="2" priority="2"/>
  </conditionalFormatting>
  <pageMargins left="0.27" right="0.17" top="0.748031496062992" bottom="0.748031496062992" header="0.31496062992126" footer="0.31496062992126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王凤栋</dc:creator>
  <cp:lastModifiedBy> </cp:lastModifiedBy>
  <dcterms:created xsi:type="dcterms:W3CDTF">2021-02-01T11:38:00Z</dcterms:created>
  <cp:lastPrinted>2021-08-02T08:31:00Z</cp:lastPrinted>
  <dcterms:modified xsi:type="dcterms:W3CDTF">2026-04-15T07:15:28Z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CACF54C8ADCE4D2A8D4F0072627D15FD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