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 tabRatio="761"/>
  </bookViews>
  <sheets>
    <sheet name="蓄电池实物处置清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<sst xmlns="http://schemas.openxmlformats.org/spreadsheetml/2006/main" count="18" uniqueCount="16">
  <si>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广西联通南宁市分公司2026年5月废旧蓄电池实物处置清单</t>
  </si>
  <si>
    <t>序号</t>
  </si>
  <si>
    <t>物资名称及规格型号</t>
  </si>
  <si>
    <t>计量单位</t>
  </si>
  <si>
    <t>数量</t>
  </si>
  <si>
    <t>总容量（AH)</t>
  </si>
  <si>
    <t>所在存放地点</t>
  </si>
  <si>
    <t>铅酸蓄电池GFM-300AH/2V</t>
  </si>
  <si>
    <t>只</t>
  </si>
  <si>
    <r>
      <t>南宁市西乡塘区石埠街道下灵湾村8队22号仓库（24只）</t>
    </r>
    <r>
      <rPr>
        <b/>
        <sz val="10"/>
        <color theme="1"/>
        <rFont val="宋体"/>
        <charset val="134"/>
      </rPr>
      <t xml:space="preserve">
南宁市良庆区良庆镇坛炉村33号（360只）</t>
    </r>
  </si>
  <si>
    <t>铅酸蓄电池GFM-500AH/2V</t>
  </si>
  <si>
    <r>
      <t>南宁市西乡塘区石埠街道下灵湾村8队22号仓库（312只）</t>
    </r>
    <r>
      <rPr>
        <b/>
        <sz val="10"/>
        <color theme="1"/>
        <rFont val="宋体"/>
        <charset val="134"/>
      </rPr>
      <t xml:space="preserve">
南宁市良庆区良庆镇坛炉村33号（648只）</t>
    </r>
  </si>
  <si>
    <t>铅酸蓄电池GFM-1000AH/2V</t>
  </si>
  <si>
    <t>南宁市良庆区良庆镇坛炉村33号</t>
  </si>
  <si>
    <t>合计</t>
  </si>
  <si>
    <t>勘查联系人：郑生波17677161516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</si>
</sst>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color rgb="FF1D41D5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176" fontId="31" fillId="0" borderId="0">
      <alignment horizontal="left" vertical="center"/>
    </xf>
    <xf numFmtId="0" fontId="32" fillId="0" borderId="0" applyNumberFormat="0" applyFill="0" applyBorder="0" applyAlignment="0" applyProtection="0"/>
    <xf numFmtId="0" fontId="0" fillId="0" borderId="0">
      <alignment vertical="center"/>
    </xf>
  </cellStyleXfs>
  <cellXfs count="2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$#.00" xfId="50"/>
    <cellStyle name="常规_附件二清仓查库报表" xfId="51"/>
    <cellStyle name="常规 2 2 2" xfId="52"/>
  </cellStyles>
  <tableStyles count="0" defaultTableStyle="TableStyleMedium2" defaultPivotStyle="PivotStyleMedium9"/>
  <colors>
    <mruColors>
      <color rgb="00EEE688"/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H5" sqref="H5"/>
    </sheetView>
  </sheetViews>
  <sheetFormatPr defaultColWidth="9" defaultRowHeight="13" outlineLevelCol="5"/>
  <cols>
    <col min="1" max="1" width="7.09090909090909" style="7" customWidth="1"/>
    <col min="2" max="2" width="18.5454545454545" style="7" customWidth="1"/>
    <col min="3" max="3" width="9.72727272727273" style="7" customWidth="1"/>
    <col min="4" max="4" width="6.62727272727273" style="7" customWidth="1"/>
    <col min="5" max="5" width="9.54545454545454" style="7" customWidth="1"/>
    <col min="6" max="6" width="48.6363636363636" style="1" customWidth="1"/>
    <col min="7" max="16384" width="9" style="1"/>
  </cols>
  <sheetData>
    <row r="1" s="1" customFormat="1" ht="26" customHeight="1" spans="1:6">
      <c r="A1" s="8" t="s">
        <v>0</v>
      </c>
      <c r="B1" s="8"/>
      <c r="C1" s="8"/>
      <c r="D1" s="8"/>
      <c r="E1" s="8"/>
      <c r="F1" s="8"/>
    </row>
    <row r="2" s="2" customFormat="1" ht="28" customHeight="1" spans="1: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</row>
    <row r="3" s="3" customFormat="1" ht="30" customHeight="1" spans="1:6">
      <c r="A3" s="11">
        <v>1</v>
      </c>
      <c r="B3" s="12" t="s">
        <v>7</v>
      </c>
      <c r="C3" s="13" t="s">
        <v>8</v>
      </c>
      <c r="D3" s="14">
        <f>24+360</f>
        <v>384</v>
      </c>
      <c r="E3" s="14">
        <f>D3*300</f>
        <v>115200</v>
      </c>
      <c r="F3" s="15" t="s">
        <v>9</v>
      </c>
    </row>
    <row r="4" s="3" customFormat="1" ht="33" customHeight="1" spans="1:6">
      <c r="A4" s="11">
        <v>2</v>
      </c>
      <c r="B4" s="12" t="s">
        <v>10</v>
      </c>
      <c r="C4" s="13" t="s">
        <v>8</v>
      </c>
      <c r="D4" s="14">
        <f>312+648</f>
        <v>960</v>
      </c>
      <c r="E4" s="14">
        <f>D4*500</f>
        <v>480000</v>
      </c>
      <c r="F4" s="15" t="s">
        <v>11</v>
      </c>
    </row>
    <row r="5" s="3" customFormat="1" ht="35" customHeight="1" spans="1:6">
      <c r="A5" s="11">
        <v>3</v>
      </c>
      <c r="B5" s="12" t="s">
        <v>12</v>
      </c>
      <c r="C5" s="13" t="s">
        <v>8</v>
      </c>
      <c r="D5" s="14">
        <v>24</v>
      </c>
      <c r="E5" s="14">
        <f>D5*1000</f>
        <v>24000</v>
      </c>
      <c r="F5" s="16" t="s">
        <v>13</v>
      </c>
    </row>
    <row r="6" s="4" customFormat="1" ht="24" customHeight="1" spans="1:6">
      <c r="A6" s="17" t="s">
        <v>14</v>
      </c>
      <c r="B6" s="18"/>
      <c r="C6" s="19"/>
      <c r="D6" s="20">
        <f>SUM(D3:D5)</f>
        <v>1368</v>
      </c>
      <c r="E6" s="20">
        <f>SUM(E3:E5)</f>
        <v>619200</v>
      </c>
      <c r="F6" s="21" t="s">
        <v>15</v>
      </c>
    </row>
    <row r="7" s="1" customFormat="1" ht="19" customHeight="1" spans="1:6">
      <c r="A7" s="7"/>
      <c r="B7" s="7"/>
      <c r="C7" s="7"/>
      <c r="D7" s="7"/>
      <c r="E7" s="7"/>
    </row>
    <row r="8" s="5" customFormat="1" ht="19" customHeight="1" spans="1:6">
      <c r="A8" s="22"/>
      <c r="B8" s="22"/>
      <c r="C8" s="22"/>
      <c r="D8" s="22"/>
      <c r="E8" s="22"/>
    </row>
    <row r="9" s="6" customFormat="1" spans="1:6">
      <c r="A9" s="23"/>
      <c r="B9" s="23"/>
      <c r="C9" s="23"/>
      <c r="D9" s="23"/>
      <c r="E9" s="23"/>
    </row>
    <row r="10" s="6" customFormat="1" spans="1:6">
      <c r="A10" s="23"/>
      <c r="B10" s="23"/>
      <c r="C10" s="23"/>
      <c r="D10" s="23"/>
      <c r="E10" s="23"/>
    </row>
    <row r="11" s="6" customFormat="1" spans="1:6">
      <c r="A11" s="23"/>
      <c r="B11" s="23"/>
      <c r="C11" s="23"/>
      <c r="D11" s="23"/>
      <c r="E11" s="23"/>
    </row>
    <row r="12" s="6" customFormat="1" spans="1:6">
      <c r="A12" s="23"/>
      <c r="B12" s="23"/>
      <c r="C12" s="23"/>
      <c r="D12" s="23"/>
      <c r="E12" s="23"/>
    </row>
    <row r="13" s="6" customFormat="1" spans="1:6">
      <c r="A13" s="23"/>
      <c r="B13" s="23"/>
      <c r="C13" s="23"/>
      <c r="D13" s="23"/>
      <c r="E13" s="23"/>
    </row>
  </sheetData>
  <mergeCells count="2">
    <mergeCell ref="A1:F1"/>
    <mergeCell ref="A6:C6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WWO_wpscloud_20250222140238-66d55d1d7d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蓄电池实物处置清单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2006-09-16T08:00:00Z</dcterms:created>
  <cp:lastPrinted>2021-08-25T09:15:00Z</cp:lastPrinted>
  <dcterms:modified xsi:type="dcterms:W3CDTF">2026-05-13T06:36:42Z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2052-12.1.0.24657</vt:lpwstr>
  </property>
  <property fmtid="{D5CDD505-2E9C-101B-9397-08002B2CF9AE}" pid="4" name="ICV">
    <vt:lpwstr>2E7919DB0E9E4A5ABC3F55BADEB0DD95_13</vt:lpwstr>
  </property>
  <property fmtid="{D5CDD505-2E9C-101B-9397-08002B2CF9AE}" pid="5" name="CalculationRule">
    <vt:i4>0</vt:i4>
  </property>
</Properties>
</file>