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52" windowHeight="10455" tabRatio="851" activeTab="2"/>
  </bookViews>
  <sheets>
    <sheet name="乌兰察布市分公司-2V" sheetId="7" r:id="rId1"/>
    <sheet name="乌兰察布市分公司-12V" sheetId="10" r:id="rId2"/>
    <sheet name="呼和浩特" sheetId="11" r:id="rId3"/>
  </sheets>
  <definedNames>
    <definedName name="_xlnm._FilterDatabase" localSheetId="0" hidden="1">'乌兰察布市分公司-2V'!$A$3:$L$72</definedName>
    <definedName name="_xlnm._FilterDatabase" localSheetId="1" hidden="1">'乌兰察布市分公司-12V'!$A$3:$L$10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<sst xmlns="http://schemas.openxmlformats.org/spreadsheetml/2006/main" count="1048" uniqueCount="202">
  <si>
    <t>报废设备集中处置明细清单</t>
  </si>
  <si>
    <t>序号</t>
  </si>
  <si>
    <t>地市分公司</t>
  </si>
  <si>
    <t>类型</t>
  </si>
  <si>
    <t>规格、型号</t>
  </si>
  <si>
    <t>单体容量（AH）</t>
  </si>
  <si>
    <t>单位</t>
  </si>
  <si>
    <t>处置数量</t>
  </si>
  <si>
    <t>总安时数</t>
  </si>
  <si>
    <t>实际规格</t>
  </si>
  <si>
    <t>存放地点</t>
  </si>
  <si>
    <t>备注</t>
  </si>
  <si>
    <t>数量</t>
  </si>
  <si>
    <t>网络运营事业部</t>
  </si>
  <si>
    <t>阀控式铅酸蓄电池</t>
  </si>
  <si>
    <t>2V400AH</t>
  </si>
  <si>
    <t>块</t>
  </si>
  <si>
    <t>集宁危化库</t>
  </si>
  <si>
    <t>2V500AH</t>
  </si>
  <si>
    <t>2V800AH</t>
  </si>
  <si>
    <t>2V300AH</t>
  </si>
  <si>
    <t>2V1500AH</t>
  </si>
  <si>
    <t>2V1000AH</t>
  </si>
  <si>
    <t>2V600AH</t>
  </si>
  <si>
    <t>2V200AH</t>
  </si>
  <si>
    <t>2V1100AH</t>
  </si>
  <si>
    <t>单体容量
（AH）</t>
  </si>
  <si>
    <t>12V38AH</t>
  </si>
  <si>
    <t>12V150AH</t>
  </si>
  <si>
    <t>12V115AH</t>
  </si>
  <si>
    <t>12V100AH</t>
  </si>
  <si>
    <t>中国联通呼和浩特市分公司2026年第二批报废蓄电池处置明细清单</t>
  </si>
  <si>
    <t>物资名称</t>
  </si>
  <si>
    <t>数量（块）</t>
  </si>
  <si>
    <t>容量（安时）</t>
  </si>
  <si>
    <t>实物制造商</t>
  </si>
  <si>
    <t>存放位置</t>
  </si>
  <si>
    <t>实物管理部门</t>
  </si>
  <si>
    <t>联系人</t>
  </si>
  <si>
    <t>联系电话</t>
  </si>
  <si>
    <t>实物具体情况</t>
  </si>
  <si>
    <t>是否已拆除</t>
  </si>
  <si>
    <t>呼和浩特市分公司</t>
  </si>
  <si>
    <t>蓄电池</t>
  </si>
  <si>
    <t>双登</t>
  </si>
  <si>
    <t>海拉尔分局（金川）</t>
  </si>
  <si>
    <t>海拉尔维护BU</t>
  </si>
  <si>
    <t>李俊惠</t>
  </si>
  <si>
    <t>完整</t>
  </si>
  <si>
    <t>是</t>
  </si>
  <si>
    <t>12V200AH</t>
  </si>
  <si>
    <t>12V400AH</t>
  </si>
  <si>
    <t>2V 400Ah</t>
  </si>
  <si>
    <t>圣阳</t>
  </si>
  <si>
    <t>和林分公司接入网机房</t>
  </si>
  <si>
    <t>和林分公司</t>
  </si>
  <si>
    <t>王文玉</t>
  </si>
  <si>
    <t>实物相符</t>
  </si>
  <si>
    <t>2V 500Ah</t>
  </si>
  <si>
    <t>2V 500AH</t>
  </si>
  <si>
    <t>烖生机房</t>
  </si>
  <si>
    <t>金川综合维护BU</t>
  </si>
  <si>
    <t>王吉祥</t>
  </si>
  <si>
    <t>2V 300AH</t>
  </si>
  <si>
    <t>坡底5号库房</t>
  </si>
  <si>
    <t>2V 600AH</t>
  </si>
  <si>
    <t>瑞隆重工机房</t>
  </si>
  <si>
    <t>铁锂蓄电池</t>
  </si>
  <si>
    <t>台阁牧固网机房</t>
  </si>
  <si>
    <t>12V 200AH</t>
  </si>
  <si>
    <t>坡底金桥库房</t>
  </si>
  <si>
    <t>金桥综合维护BU</t>
  </si>
  <si>
    <t>王涛</t>
  </si>
  <si>
    <t>完整（有鼓包现象）</t>
  </si>
  <si>
    <t>光宇</t>
  </si>
  <si>
    <t>2V 400AH</t>
  </si>
  <si>
    <t>南都</t>
  </si>
  <si>
    <t>2V 1500Ah</t>
  </si>
  <si>
    <t>浙江南都电源动力股份有限公司</t>
  </si>
  <si>
    <t>如意枢纽一楼蓄电池室</t>
  </si>
  <si>
    <t>如意枢纽动力维护BU</t>
  </si>
  <si>
    <t>杜春波</t>
  </si>
  <si>
    <t>2V 1500Ah
2V-2000AH（1块）</t>
  </si>
  <si>
    <t>浙江南都</t>
  </si>
  <si>
    <t>如意枢纽一楼蓄电池室1500AH10块，59局电池室2V2000AH1块</t>
  </si>
  <si>
    <t>2V 200Ah</t>
  </si>
  <si>
    <t>一枢纽九楼北蓄电池室</t>
  </si>
  <si>
    <t>淄博火炬能源有限责任公司</t>
  </si>
  <si>
    <t>地球站</t>
  </si>
  <si>
    <t>石羊桥综合维护BU</t>
  </si>
  <si>
    <t>陈国启</t>
  </si>
  <si>
    <t>2V-3000AH
2V-2000AH（1块）</t>
  </si>
  <si>
    <t>山东圣阳电源股份有限公司</t>
  </si>
  <si>
    <t>二枢纽5楼电力室3000AH4块，59局电池室2V2000AH1块</t>
  </si>
  <si>
    <t>枢纽动力维护BU</t>
  </si>
  <si>
    <t>苏海青</t>
  </si>
  <si>
    <t>外观完好，部分存在锈蚀，开裂</t>
  </si>
  <si>
    <t>二枢纽5楼电力室，59局电池室2V2000AH1块</t>
  </si>
  <si>
    <t>2V-600AH</t>
  </si>
  <si>
    <t>双登集团股份有限公司</t>
  </si>
  <si>
    <t>二枢纽5楼电力室</t>
  </si>
  <si>
    <t>2V-600AH
2V-3000AH</t>
  </si>
  <si>
    <t>山东圣阳电源股份有限公司（3000AH），双登集团股份有限公司(600AH)</t>
  </si>
  <si>
    <t>2V-600AH
2V-3000AH
2V-400AH</t>
  </si>
  <si>
    <t>二枢纽5楼电力室
49局油机房</t>
  </si>
  <si>
    <t>2V-500AH
2V-3000AH</t>
  </si>
  <si>
    <t>山东圣阳电源股份有限公司，江苏理士电池有限公司</t>
  </si>
  <si>
    <t>苏海青
潘博宇</t>
  </si>
  <si>
    <t>18647107928
15647116047</t>
  </si>
  <si>
    <t>2V-600AH
2V-400AH</t>
  </si>
  <si>
    <t>49局油机房</t>
  </si>
  <si>
    <t>潘博宇</t>
  </si>
  <si>
    <t>2V-600AH
2V-1500AH</t>
  </si>
  <si>
    <t>圣阳、南都</t>
  </si>
  <si>
    <t>49局油机房
45局电池室</t>
  </si>
  <si>
    <t>潘博宇
薛程</t>
  </si>
  <si>
    <t>15647116047
18647107960</t>
  </si>
  <si>
    <t>2V-200AH</t>
  </si>
  <si>
    <t>一枢纽9楼南电池室</t>
  </si>
  <si>
    <t>侯波涛</t>
  </si>
  <si>
    <t>一枢纽9楼北电池室</t>
  </si>
  <si>
    <t>2V-200AH
2V-1500AH</t>
  </si>
  <si>
    <t>南都、光宇</t>
  </si>
  <si>
    <t>一枢纽9楼北电池室、49局油机房</t>
  </si>
  <si>
    <t>侯波涛
薛程</t>
  </si>
  <si>
    <t>18647108354
18647107960</t>
  </si>
  <si>
    <t>2V-100AH</t>
  </si>
  <si>
    <t>2V-200AH
2V-2000AH</t>
  </si>
  <si>
    <t>一枢纽9楼北电池室、59局二楼机房</t>
  </si>
  <si>
    <t>2V-1500AH</t>
  </si>
  <si>
    <t>财院新校区机房</t>
  </si>
  <si>
    <t>薛程</t>
  </si>
  <si>
    <t>45局电池室</t>
  </si>
  <si>
    <t>49局电池修复平台</t>
  </si>
  <si>
    <t>2V-2000AH
2V-400AH</t>
  </si>
  <si>
    <t>59局二楼电池室，49局油机房</t>
  </si>
  <si>
    <t>59局二楼电池室</t>
  </si>
  <si>
    <t>2V-2000AH
2V-1500AH</t>
  </si>
  <si>
    <t>59局二楼电池室8块2000AH
如意枢纽电池室7块1500AH</t>
  </si>
  <si>
    <t>薛程
邢志强</t>
  </si>
  <si>
    <t>18647107960
18647104502</t>
  </si>
  <si>
    <t>如意枢纽电池室</t>
  </si>
  <si>
    <t>邢志强</t>
  </si>
  <si>
    <t>2V-1500AH
2V-2000AH（1块）
2V-400AH</t>
  </si>
  <si>
    <t>如意枢纽电池室
59局电池室2V2000AH1块
49局油机房</t>
  </si>
  <si>
    <t>2V-200AH65块
2V-2000AH（1块）</t>
  </si>
  <si>
    <t>一枢纽9楼北电池室200AH65块，59局电池室2V2000AH1块</t>
  </si>
  <si>
    <t>12V-100AH</t>
  </si>
  <si>
    <t>46局三楼电池室</t>
  </si>
  <si>
    <t>田喜占</t>
  </si>
  <si>
    <t>2V-200AH（8块）
12V-100AH（35块）
2V-2000AH（3块）</t>
  </si>
  <si>
    <t>一枢纽9楼北电池室2V200AH8块
46局3楼电池室12V100AH35块
59局电池室2V2000AH3块</t>
  </si>
  <si>
    <t>侯波涛
田喜占</t>
  </si>
  <si>
    <t>18647108354
18604710848</t>
  </si>
  <si>
    <t>12V-100AH
2V-2000AH（2块）</t>
  </si>
  <si>
    <t>46局三楼电池室
59局电池室2V2000AH2块</t>
  </si>
  <si>
    <t>2V-500AH（1块）
2V-600AH（25块）
2V-2000AH（2块）</t>
  </si>
  <si>
    <t>理士500AH1块
圣阳600AH1块
光宇600AH24块</t>
  </si>
  <si>
    <t>49局电池修复平台
59局电池室2V2000AH2块</t>
  </si>
  <si>
    <t>土左库房</t>
  </si>
  <si>
    <t>土左旗分公司</t>
  </si>
  <si>
    <t>牛泽亮</t>
  </si>
  <si>
    <t>外观完好，部分存在鼓包</t>
  </si>
  <si>
    <t>400AH 2V</t>
  </si>
  <si>
    <t>托县三监基站</t>
  </si>
  <si>
    <t>托县-综合维护网格</t>
  </si>
  <si>
    <t>张新明/刘建波</t>
  </si>
  <si>
    <t>张新明15647116349/刘建波18647108745</t>
  </si>
  <si>
    <t>柳二营基站</t>
  </si>
  <si>
    <t>张四壕基站</t>
  </si>
  <si>
    <t>五申基站</t>
  </si>
  <si>
    <t>600-2V</t>
  </si>
  <si>
    <t>伊泰接入网机房</t>
  </si>
  <si>
    <t>中山路综合维护BU</t>
  </si>
  <si>
    <t>刘晓明</t>
  </si>
  <si>
    <t>坡底大库</t>
  </si>
  <si>
    <t>翟俊俊</t>
  </si>
  <si>
    <t>在人民路诺基亚基站里面</t>
  </si>
  <si>
    <t>800AH 2V</t>
  </si>
  <si>
    <t>大天基站上</t>
  </si>
  <si>
    <t>磷酸铁锂电池组50AH电池组</t>
  </si>
  <si>
    <t>未知</t>
  </si>
  <si>
    <t>中山路分局一枢纽301</t>
  </si>
  <si>
    <t>600Ah 2V</t>
  </si>
  <si>
    <t>不明</t>
  </si>
  <si>
    <t>伊泰机房</t>
  </si>
  <si>
    <t>陆慧斌</t>
  </si>
  <si>
    <t>金桥分局</t>
  </si>
  <si>
    <t>李敏</t>
  </si>
  <si>
    <t>万达基站</t>
  </si>
  <si>
    <t>钢铁路城域综合维护BU</t>
  </si>
  <si>
    <t>吴二满</t>
  </si>
  <si>
    <t>施工队库房</t>
  </si>
  <si>
    <t>枢纽动力空调维护BU</t>
  </si>
  <si>
    <t>刘斌</t>
  </si>
  <si>
    <t>外观基本完好，部分有漏液，有开裂</t>
  </si>
  <si>
    <t>2V-400AH</t>
  </si>
  <si>
    <t>2V-500AH</t>
  </si>
  <si>
    <t>金山医学院地下室机房</t>
  </si>
  <si>
    <t>金川城域综合维护BU</t>
  </si>
  <si>
    <t>合计</t>
  </si>
  <si>
    <t>一、分公司根据实际情况填写表中内容，须与实物保持一致。本表所填内容将完整对外公示。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</si>
</sst>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sz val="9"/>
      <color rgb="FF000000"/>
      <name val="宋体"/>
      <charset val="134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0"/>
      <color indexed="8"/>
      <name val="仿宋"/>
      <charset val="134"/>
    </font>
    <font>
      <sz val="10"/>
      <color rgb="FF000000"/>
      <name val="仿宋"/>
      <charset val="134"/>
    </font>
    <font>
      <sz val="10"/>
      <color theme="1"/>
      <name val="仿宋"/>
      <charset val="134"/>
    </font>
    <font>
      <sz val="9"/>
      <color theme="1"/>
      <name val="仿宋"/>
      <charset val="134"/>
    </font>
    <font>
      <sz val="9"/>
      <color rgb="FF000000"/>
      <name val="仿宋"/>
      <charset val="134"/>
    </font>
    <font>
      <sz val="11"/>
      <color rgb="FF000000"/>
      <name val="仿宋"/>
      <charset val="134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0"/>
      <name val="Arial"/>
      <charset val="134"/>
    </font>
    <font>
      <sz val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9" applyNumberFormat="0" applyAlignment="0" applyProtection="0">
      <alignment vertical="center"/>
    </xf>
    <xf numFmtId="0" fontId="26" fillId="8" borderId="10" applyNumberFormat="0" applyAlignment="0" applyProtection="0">
      <alignment vertical="center"/>
    </xf>
    <xf numFmtId="0" fontId="27" fillId="8" borderId="9" applyNumberFormat="0" applyAlignment="0" applyProtection="0">
      <alignment vertical="center"/>
    </xf>
    <xf numFmtId="0" fontId="28" fillId="9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6" fillId="0" borderId="0"/>
    <xf numFmtId="0" fontId="0" fillId="0" borderId="0">
      <alignment vertical="center"/>
    </xf>
    <xf numFmtId="0" fontId="37" fillId="0" borderId="0"/>
    <xf numFmtId="0" fontId="38" fillId="0" borderId="0">
      <protection locked="0"/>
    </xf>
  </cellStyleXfs>
  <cellXfs count="46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1" fillId="0" borderId="0" xfId="0" applyFont="1" applyFill="1" applyAlignment="1"/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left" vertical="center"/>
    </xf>
    <xf numFmtId="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4" fontId="5" fillId="0" borderId="2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horizontal="center" vertical="center"/>
    </xf>
    <xf numFmtId="0" fontId="16" fillId="0" borderId="2" xfId="0" applyFont="1" applyFill="1" applyBorder="1" applyAlignment="1" applyProtection="1">
      <alignment horizontal="center" vertical="center"/>
    </xf>
    <xf numFmtId="0" fontId="9" fillId="0" borderId="0" xfId="0" applyNumberFormat="1" applyFont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4" xfId="50"/>
    <cellStyle name="常规 15" xfId="51"/>
    <cellStyle name="常规 2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L77"/>
  <sheetViews>
    <sheetView zoomScale="85" zoomScaleNormal="85" topLeftCell="A42" workbookViewId="0">
      <pane xSplit="2" topLeftCell="C1" activePane="topRight" state="frozen"/>
      <selection/>
      <selection pane="topRight" activeCell="D79" sqref="D79"/>
    </sheetView>
  </sheetViews>
  <sheetFormatPr defaultColWidth="9" defaultRowHeight="12.75"/>
  <cols>
    <col min="1" max="1" width="13.8849557522124" style="30" customWidth="1"/>
    <col min="2" max="2" width="14.8495575221239" style="30" customWidth="1"/>
    <col min="3" max="3" width="17.646017699115" style="30" customWidth="1"/>
    <col min="4" max="4" width="12.5044247787611" style="30" customWidth="1"/>
    <col min="5" max="5" width="9.26548672566372" style="30" customWidth="1"/>
    <col min="6" max="6" width="7.06194690265487" style="30" customWidth="1"/>
    <col min="7" max="7" width="10" style="30" customWidth="1"/>
    <col min="8" max="8" width="13.6637168141593" style="30" customWidth="1"/>
    <col min="9" max="9" width="10.283185840708" style="30" customWidth="1"/>
    <col min="10" max="10" width="10.5044247787611" style="30" customWidth="1"/>
    <col min="11" max="11" width="15.8761061946903" style="30" customWidth="1"/>
    <col min="12" max="12" width="27.5044247787611" style="30" customWidth="1"/>
    <col min="13" max="16384" width="9" style="30"/>
  </cols>
  <sheetData>
    <row r="1" spans="1:1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ht="13.5" customHeight="1" spans="1:12">
      <c r="A2" s="32" t="s">
        <v>1</v>
      </c>
      <c r="B2" s="32" t="s">
        <v>2</v>
      </c>
      <c r="C2" s="32" t="s">
        <v>3</v>
      </c>
      <c r="D2" s="32" t="s">
        <v>4</v>
      </c>
      <c r="E2" s="33" t="s">
        <v>5</v>
      </c>
      <c r="F2" s="33" t="s">
        <v>6</v>
      </c>
      <c r="G2" s="32" t="s">
        <v>7</v>
      </c>
      <c r="H2" s="33" t="s">
        <v>8</v>
      </c>
      <c r="I2" s="32" t="s">
        <v>9</v>
      </c>
      <c r="J2" s="32"/>
      <c r="K2" s="33" t="s">
        <v>10</v>
      </c>
      <c r="L2" s="33" t="s">
        <v>11</v>
      </c>
    </row>
    <row r="3" spans="1:12">
      <c r="A3" s="32"/>
      <c r="B3" s="32"/>
      <c r="C3" s="32"/>
      <c r="D3" s="32"/>
      <c r="E3" s="34"/>
      <c r="F3" s="34"/>
      <c r="G3" s="32"/>
      <c r="H3" s="34"/>
      <c r="I3" s="32" t="s">
        <v>6</v>
      </c>
      <c r="J3" s="32" t="s">
        <v>12</v>
      </c>
      <c r="K3" s="34"/>
      <c r="L3" s="34"/>
    </row>
    <row r="4" spans="1:12">
      <c r="A4" s="35">
        <v>1</v>
      </c>
      <c r="B4" s="36" t="s">
        <v>13</v>
      </c>
      <c r="C4" s="37" t="s">
        <v>14</v>
      </c>
      <c r="D4" s="38" t="s">
        <v>15</v>
      </c>
      <c r="E4" s="39">
        <v>400</v>
      </c>
      <c r="F4" s="39" t="s">
        <v>16</v>
      </c>
      <c r="G4" s="43">
        <v>48</v>
      </c>
      <c r="H4" s="39">
        <f>E4*G4</f>
        <v>19200</v>
      </c>
      <c r="I4" s="39" t="s">
        <v>16</v>
      </c>
      <c r="J4" s="43">
        <v>48</v>
      </c>
      <c r="K4" s="39" t="s">
        <v>17</v>
      </c>
      <c r="L4" s="36" t="str">
        <f>D4&amp;C4&amp;G4&amp;F4</f>
        <v>2V400AH阀控式铅酸蓄电池48块</v>
      </c>
    </row>
    <row r="5" spans="1:12">
      <c r="A5" s="35">
        <v>2</v>
      </c>
      <c r="B5" s="36" t="s">
        <v>13</v>
      </c>
      <c r="C5" s="37" t="s">
        <v>14</v>
      </c>
      <c r="D5" s="38" t="s">
        <v>15</v>
      </c>
      <c r="E5" s="39">
        <v>400</v>
      </c>
      <c r="F5" s="39" t="s">
        <v>16</v>
      </c>
      <c r="G5" s="43">
        <v>46</v>
      </c>
      <c r="H5" s="39">
        <f t="shared" ref="H5:H36" si="0">E5*G5</f>
        <v>18400</v>
      </c>
      <c r="I5" s="39" t="s">
        <v>16</v>
      </c>
      <c r="J5" s="43">
        <v>46</v>
      </c>
      <c r="K5" s="39" t="s">
        <v>17</v>
      </c>
      <c r="L5" s="36" t="str">
        <f t="shared" ref="L5:L57" si="1">D5&amp;C5&amp;G5&amp;F5</f>
        <v>2V400AH阀控式铅酸蓄电池46块</v>
      </c>
    </row>
    <row r="6" spans="1:12">
      <c r="A6" s="35">
        <v>3</v>
      </c>
      <c r="B6" s="36" t="s">
        <v>13</v>
      </c>
      <c r="C6" s="37" t="s">
        <v>14</v>
      </c>
      <c r="D6" s="38" t="s">
        <v>18</v>
      </c>
      <c r="E6" s="39">
        <v>500</v>
      </c>
      <c r="F6" s="39" t="s">
        <v>16</v>
      </c>
      <c r="G6" s="43">
        <v>24</v>
      </c>
      <c r="H6" s="39">
        <f t="shared" si="0"/>
        <v>12000</v>
      </c>
      <c r="I6" s="39" t="s">
        <v>16</v>
      </c>
      <c r="J6" s="43">
        <v>24</v>
      </c>
      <c r="K6" s="39" t="s">
        <v>17</v>
      </c>
      <c r="L6" s="36" t="str">
        <f t="shared" si="1"/>
        <v>2V500AH阀控式铅酸蓄电池24块</v>
      </c>
    </row>
    <row r="7" spans="1:12">
      <c r="A7" s="35">
        <v>4</v>
      </c>
      <c r="B7" s="36" t="s">
        <v>13</v>
      </c>
      <c r="C7" s="37" t="s">
        <v>14</v>
      </c>
      <c r="D7" s="38" t="s">
        <v>18</v>
      </c>
      <c r="E7" s="39">
        <v>500</v>
      </c>
      <c r="F7" s="39" t="s">
        <v>16</v>
      </c>
      <c r="G7" s="40">
        <v>22</v>
      </c>
      <c r="H7" s="39">
        <f t="shared" si="0"/>
        <v>11000</v>
      </c>
      <c r="I7" s="39" t="s">
        <v>16</v>
      </c>
      <c r="J7" s="40">
        <v>22</v>
      </c>
      <c r="K7" s="39" t="s">
        <v>17</v>
      </c>
      <c r="L7" s="36" t="str">
        <f t="shared" si="1"/>
        <v>2V500AH阀控式铅酸蓄电池22块</v>
      </c>
    </row>
    <row r="8" spans="1:12">
      <c r="A8" s="35">
        <v>5</v>
      </c>
      <c r="B8" s="36" t="s">
        <v>13</v>
      </c>
      <c r="C8" s="37" t="s">
        <v>14</v>
      </c>
      <c r="D8" s="38" t="s">
        <v>19</v>
      </c>
      <c r="E8" s="39">
        <v>800</v>
      </c>
      <c r="F8" s="39" t="s">
        <v>16</v>
      </c>
      <c r="G8" s="40">
        <v>24</v>
      </c>
      <c r="H8" s="39">
        <f t="shared" si="0"/>
        <v>19200</v>
      </c>
      <c r="I8" s="39" t="s">
        <v>16</v>
      </c>
      <c r="J8" s="40">
        <v>24</v>
      </c>
      <c r="K8" s="39" t="s">
        <v>17</v>
      </c>
      <c r="L8" s="36" t="str">
        <f t="shared" si="1"/>
        <v>2V800AH阀控式铅酸蓄电池24块</v>
      </c>
    </row>
    <row r="9" spans="1:12">
      <c r="A9" s="35">
        <v>6</v>
      </c>
      <c r="B9" s="36" t="s">
        <v>13</v>
      </c>
      <c r="C9" s="37" t="s">
        <v>14</v>
      </c>
      <c r="D9" s="38" t="s">
        <v>18</v>
      </c>
      <c r="E9" s="39">
        <v>500</v>
      </c>
      <c r="F9" s="39" t="s">
        <v>16</v>
      </c>
      <c r="G9" s="40">
        <v>48</v>
      </c>
      <c r="H9" s="39">
        <f t="shared" si="0"/>
        <v>24000</v>
      </c>
      <c r="I9" s="39" t="s">
        <v>16</v>
      </c>
      <c r="J9" s="40">
        <v>48</v>
      </c>
      <c r="K9" s="39" t="s">
        <v>17</v>
      </c>
      <c r="L9" s="36" t="str">
        <f t="shared" si="1"/>
        <v>2V500AH阀控式铅酸蓄电池48块</v>
      </c>
    </row>
    <row r="10" spans="1:12">
      <c r="A10" s="35">
        <v>7</v>
      </c>
      <c r="B10" s="36" t="s">
        <v>13</v>
      </c>
      <c r="C10" s="37" t="s">
        <v>14</v>
      </c>
      <c r="D10" s="38" t="s">
        <v>18</v>
      </c>
      <c r="E10" s="39">
        <v>500</v>
      </c>
      <c r="F10" s="39" t="s">
        <v>16</v>
      </c>
      <c r="G10" s="40">
        <v>48</v>
      </c>
      <c r="H10" s="39">
        <f t="shared" si="0"/>
        <v>24000</v>
      </c>
      <c r="I10" s="39" t="s">
        <v>16</v>
      </c>
      <c r="J10" s="40">
        <v>48</v>
      </c>
      <c r="K10" s="39" t="s">
        <v>17</v>
      </c>
      <c r="L10" s="36" t="str">
        <f t="shared" si="1"/>
        <v>2V500AH阀控式铅酸蓄电池48块</v>
      </c>
    </row>
    <row r="11" spans="1:12">
      <c r="A11" s="35">
        <v>8</v>
      </c>
      <c r="B11" s="36" t="s">
        <v>13</v>
      </c>
      <c r="C11" s="37" t="s">
        <v>14</v>
      </c>
      <c r="D11" s="38" t="s">
        <v>15</v>
      </c>
      <c r="E11" s="39">
        <v>400</v>
      </c>
      <c r="F11" s="39" t="s">
        <v>16</v>
      </c>
      <c r="G11" s="40">
        <v>24</v>
      </c>
      <c r="H11" s="39">
        <f t="shared" si="0"/>
        <v>9600</v>
      </c>
      <c r="I11" s="39" t="s">
        <v>16</v>
      </c>
      <c r="J11" s="40">
        <v>24</v>
      </c>
      <c r="K11" s="39" t="s">
        <v>17</v>
      </c>
      <c r="L11" s="36" t="str">
        <f t="shared" si="1"/>
        <v>2V400AH阀控式铅酸蓄电池24块</v>
      </c>
    </row>
    <row r="12" spans="1:12">
      <c r="A12" s="35">
        <v>9</v>
      </c>
      <c r="B12" s="36" t="s">
        <v>13</v>
      </c>
      <c r="C12" s="37" t="s">
        <v>14</v>
      </c>
      <c r="D12" s="38" t="s">
        <v>15</v>
      </c>
      <c r="E12" s="39">
        <v>400</v>
      </c>
      <c r="F12" s="39" t="s">
        <v>16</v>
      </c>
      <c r="G12" s="40">
        <v>24</v>
      </c>
      <c r="H12" s="39">
        <f t="shared" si="0"/>
        <v>9600</v>
      </c>
      <c r="I12" s="39" t="s">
        <v>16</v>
      </c>
      <c r="J12" s="40">
        <v>24</v>
      </c>
      <c r="K12" s="39" t="s">
        <v>17</v>
      </c>
      <c r="L12" s="36" t="str">
        <f t="shared" si="1"/>
        <v>2V400AH阀控式铅酸蓄电池24块</v>
      </c>
    </row>
    <row r="13" spans="1:12">
      <c r="A13" s="35">
        <v>10</v>
      </c>
      <c r="B13" s="36" t="s">
        <v>13</v>
      </c>
      <c r="C13" s="37" t="s">
        <v>14</v>
      </c>
      <c r="D13" s="38" t="s">
        <v>15</v>
      </c>
      <c r="E13" s="39">
        <v>400</v>
      </c>
      <c r="F13" s="39" t="s">
        <v>16</v>
      </c>
      <c r="G13" s="40">
        <v>24</v>
      </c>
      <c r="H13" s="39">
        <f t="shared" si="0"/>
        <v>9600</v>
      </c>
      <c r="I13" s="39" t="s">
        <v>16</v>
      </c>
      <c r="J13" s="40">
        <v>24</v>
      </c>
      <c r="K13" s="39" t="s">
        <v>17</v>
      </c>
      <c r="L13" s="36" t="str">
        <f t="shared" si="1"/>
        <v>2V400AH阀控式铅酸蓄电池24块</v>
      </c>
    </row>
    <row r="14" spans="1:12">
      <c r="A14" s="35">
        <v>11</v>
      </c>
      <c r="B14" s="36" t="s">
        <v>13</v>
      </c>
      <c r="C14" s="37" t="s">
        <v>14</v>
      </c>
      <c r="D14" s="38" t="s">
        <v>15</v>
      </c>
      <c r="E14" s="39">
        <v>400</v>
      </c>
      <c r="F14" s="39" t="s">
        <v>16</v>
      </c>
      <c r="G14" s="40">
        <v>24</v>
      </c>
      <c r="H14" s="39">
        <f t="shared" si="0"/>
        <v>9600</v>
      </c>
      <c r="I14" s="39" t="s">
        <v>16</v>
      </c>
      <c r="J14" s="40">
        <v>24</v>
      </c>
      <c r="K14" s="39" t="s">
        <v>17</v>
      </c>
      <c r="L14" s="36" t="str">
        <f t="shared" si="1"/>
        <v>2V400AH阀控式铅酸蓄电池24块</v>
      </c>
    </row>
    <row r="15" spans="1:12">
      <c r="A15" s="35">
        <v>12</v>
      </c>
      <c r="B15" s="36" t="s">
        <v>13</v>
      </c>
      <c r="C15" s="37" t="s">
        <v>14</v>
      </c>
      <c r="D15" s="38" t="s">
        <v>18</v>
      </c>
      <c r="E15" s="39">
        <v>500</v>
      </c>
      <c r="F15" s="39" t="s">
        <v>16</v>
      </c>
      <c r="G15" s="40">
        <v>24</v>
      </c>
      <c r="H15" s="39">
        <f t="shared" si="0"/>
        <v>12000</v>
      </c>
      <c r="I15" s="39" t="s">
        <v>16</v>
      </c>
      <c r="J15" s="40">
        <v>24</v>
      </c>
      <c r="K15" s="39" t="s">
        <v>17</v>
      </c>
      <c r="L15" s="36" t="str">
        <f t="shared" si="1"/>
        <v>2V500AH阀控式铅酸蓄电池24块</v>
      </c>
    </row>
    <row r="16" spans="1:12">
      <c r="A16" s="35">
        <v>13</v>
      </c>
      <c r="B16" s="36" t="s">
        <v>13</v>
      </c>
      <c r="C16" s="37" t="s">
        <v>14</v>
      </c>
      <c r="D16" s="38" t="s">
        <v>20</v>
      </c>
      <c r="E16" s="39">
        <v>300</v>
      </c>
      <c r="F16" s="39" t="s">
        <v>16</v>
      </c>
      <c r="G16" s="40">
        <v>24</v>
      </c>
      <c r="H16" s="39">
        <f t="shared" si="0"/>
        <v>7200</v>
      </c>
      <c r="I16" s="39" t="s">
        <v>16</v>
      </c>
      <c r="J16" s="40">
        <v>24</v>
      </c>
      <c r="K16" s="39" t="s">
        <v>17</v>
      </c>
      <c r="L16" s="36" t="str">
        <f t="shared" si="1"/>
        <v>2V300AH阀控式铅酸蓄电池24块</v>
      </c>
    </row>
    <row r="17" spans="1:12">
      <c r="A17" s="35">
        <v>14</v>
      </c>
      <c r="B17" s="36" t="s">
        <v>13</v>
      </c>
      <c r="C17" s="37" t="s">
        <v>14</v>
      </c>
      <c r="D17" s="38" t="s">
        <v>19</v>
      </c>
      <c r="E17" s="39">
        <v>800</v>
      </c>
      <c r="F17" s="39" t="s">
        <v>16</v>
      </c>
      <c r="G17" s="40">
        <v>24</v>
      </c>
      <c r="H17" s="39">
        <f t="shared" si="0"/>
        <v>19200</v>
      </c>
      <c r="I17" s="39" t="s">
        <v>16</v>
      </c>
      <c r="J17" s="40">
        <v>24</v>
      </c>
      <c r="K17" s="39" t="s">
        <v>17</v>
      </c>
      <c r="L17" s="36" t="str">
        <f t="shared" si="1"/>
        <v>2V800AH阀控式铅酸蓄电池24块</v>
      </c>
    </row>
    <row r="18" spans="1:12">
      <c r="A18" s="35">
        <v>15</v>
      </c>
      <c r="B18" s="36" t="s">
        <v>13</v>
      </c>
      <c r="C18" s="37" t="s">
        <v>14</v>
      </c>
      <c r="D18" s="38" t="s">
        <v>19</v>
      </c>
      <c r="E18" s="39">
        <v>800</v>
      </c>
      <c r="F18" s="39" t="s">
        <v>16</v>
      </c>
      <c r="G18" s="40">
        <v>24</v>
      </c>
      <c r="H18" s="39">
        <f t="shared" si="0"/>
        <v>19200</v>
      </c>
      <c r="I18" s="39" t="s">
        <v>16</v>
      </c>
      <c r="J18" s="40">
        <v>24</v>
      </c>
      <c r="K18" s="39" t="s">
        <v>17</v>
      </c>
      <c r="L18" s="36" t="str">
        <f t="shared" si="1"/>
        <v>2V800AH阀控式铅酸蓄电池24块</v>
      </c>
    </row>
    <row r="19" spans="1:12">
      <c r="A19" s="35">
        <v>16</v>
      </c>
      <c r="B19" s="36" t="s">
        <v>13</v>
      </c>
      <c r="C19" s="37" t="s">
        <v>14</v>
      </c>
      <c r="D19" s="38" t="s">
        <v>15</v>
      </c>
      <c r="E19" s="39">
        <v>400</v>
      </c>
      <c r="F19" s="39" t="s">
        <v>16</v>
      </c>
      <c r="G19" s="40">
        <v>48</v>
      </c>
      <c r="H19" s="39">
        <f t="shared" si="0"/>
        <v>19200</v>
      </c>
      <c r="I19" s="39" t="s">
        <v>16</v>
      </c>
      <c r="J19" s="40">
        <v>48</v>
      </c>
      <c r="K19" s="39" t="s">
        <v>17</v>
      </c>
      <c r="L19" s="36" t="str">
        <f t="shared" si="1"/>
        <v>2V400AH阀控式铅酸蓄电池48块</v>
      </c>
    </row>
    <row r="20" spans="1:12">
      <c r="A20" s="35">
        <v>17</v>
      </c>
      <c r="B20" s="36" t="s">
        <v>13</v>
      </c>
      <c r="C20" s="37" t="s">
        <v>14</v>
      </c>
      <c r="D20" s="38" t="s">
        <v>15</v>
      </c>
      <c r="E20" s="39">
        <v>400</v>
      </c>
      <c r="F20" s="39" t="s">
        <v>16</v>
      </c>
      <c r="G20" s="40">
        <v>48</v>
      </c>
      <c r="H20" s="39">
        <f t="shared" si="0"/>
        <v>19200</v>
      </c>
      <c r="I20" s="39" t="s">
        <v>16</v>
      </c>
      <c r="J20" s="40">
        <v>48</v>
      </c>
      <c r="K20" s="39" t="s">
        <v>17</v>
      </c>
      <c r="L20" s="36" t="str">
        <f t="shared" si="1"/>
        <v>2V400AH阀控式铅酸蓄电池48块</v>
      </c>
    </row>
    <row r="21" spans="1:12">
      <c r="A21" s="35">
        <v>18</v>
      </c>
      <c r="B21" s="36" t="s">
        <v>13</v>
      </c>
      <c r="C21" s="37" t="s">
        <v>14</v>
      </c>
      <c r="D21" s="38" t="s">
        <v>18</v>
      </c>
      <c r="E21" s="39">
        <v>500</v>
      </c>
      <c r="F21" s="39" t="s">
        <v>16</v>
      </c>
      <c r="G21" s="40">
        <v>24</v>
      </c>
      <c r="H21" s="39">
        <f t="shared" si="0"/>
        <v>12000</v>
      </c>
      <c r="I21" s="39" t="s">
        <v>16</v>
      </c>
      <c r="J21" s="40">
        <v>24</v>
      </c>
      <c r="K21" s="39" t="s">
        <v>17</v>
      </c>
      <c r="L21" s="36" t="str">
        <f t="shared" si="1"/>
        <v>2V500AH阀控式铅酸蓄电池24块</v>
      </c>
    </row>
    <row r="22" spans="1:12">
      <c r="A22" s="35">
        <v>19</v>
      </c>
      <c r="B22" s="36" t="s">
        <v>13</v>
      </c>
      <c r="C22" s="37" t="s">
        <v>14</v>
      </c>
      <c r="D22" s="38" t="s">
        <v>18</v>
      </c>
      <c r="E22" s="39">
        <v>500</v>
      </c>
      <c r="F22" s="39" t="s">
        <v>16</v>
      </c>
      <c r="G22" s="40">
        <v>24</v>
      </c>
      <c r="H22" s="39">
        <f t="shared" si="0"/>
        <v>12000</v>
      </c>
      <c r="I22" s="39" t="s">
        <v>16</v>
      </c>
      <c r="J22" s="40">
        <v>24</v>
      </c>
      <c r="K22" s="39" t="s">
        <v>17</v>
      </c>
      <c r="L22" s="36" t="str">
        <f t="shared" si="1"/>
        <v>2V500AH阀控式铅酸蓄电池24块</v>
      </c>
    </row>
    <row r="23" spans="1:12">
      <c r="A23" s="35">
        <v>20</v>
      </c>
      <c r="B23" s="36" t="s">
        <v>13</v>
      </c>
      <c r="C23" s="37" t="s">
        <v>14</v>
      </c>
      <c r="D23" s="38" t="s">
        <v>15</v>
      </c>
      <c r="E23" s="39">
        <v>400</v>
      </c>
      <c r="F23" s="39" t="s">
        <v>16</v>
      </c>
      <c r="G23" s="40">
        <v>24</v>
      </c>
      <c r="H23" s="39">
        <f t="shared" si="0"/>
        <v>9600</v>
      </c>
      <c r="I23" s="39" t="s">
        <v>16</v>
      </c>
      <c r="J23" s="40">
        <v>24</v>
      </c>
      <c r="K23" s="39" t="s">
        <v>17</v>
      </c>
      <c r="L23" s="36" t="str">
        <f t="shared" si="1"/>
        <v>2V400AH阀控式铅酸蓄电池24块</v>
      </c>
    </row>
    <row r="24" spans="1:12">
      <c r="A24" s="35">
        <v>21</v>
      </c>
      <c r="B24" s="36" t="s">
        <v>13</v>
      </c>
      <c r="C24" s="37" t="s">
        <v>14</v>
      </c>
      <c r="D24" s="38" t="s">
        <v>15</v>
      </c>
      <c r="E24" s="39">
        <v>400</v>
      </c>
      <c r="F24" s="39" t="s">
        <v>16</v>
      </c>
      <c r="G24" s="40">
        <v>24</v>
      </c>
      <c r="H24" s="39">
        <f t="shared" si="0"/>
        <v>9600</v>
      </c>
      <c r="I24" s="39" t="s">
        <v>16</v>
      </c>
      <c r="J24" s="40">
        <v>24</v>
      </c>
      <c r="K24" s="39" t="s">
        <v>17</v>
      </c>
      <c r="L24" s="36" t="str">
        <f t="shared" si="1"/>
        <v>2V400AH阀控式铅酸蓄电池24块</v>
      </c>
    </row>
    <row r="25" spans="1:12">
      <c r="A25" s="35">
        <v>22</v>
      </c>
      <c r="B25" s="36" t="s">
        <v>13</v>
      </c>
      <c r="C25" s="37" t="s">
        <v>14</v>
      </c>
      <c r="D25" s="38" t="s">
        <v>15</v>
      </c>
      <c r="E25" s="39">
        <v>400</v>
      </c>
      <c r="F25" s="39" t="s">
        <v>16</v>
      </c>
      <c r="G25" s="40">
        <v>24</v>
      </c>
      <c r="H25" s="39">
        <f t="shared" si="0"/>
        <v>9600</v>
      </c>
      <c r="I25" s="39" t="s">
        <v>16</v>
      </c>
      <c r="J25" s="40">
        <v>24</v>
      </c>
      <c r="K25" s="39" t="s">
        <v>17</v>
      </c>
      <c r="L25" s="36" t="str">
        <f t="shared" si="1"/>
        <v>2V400AH阀控式铅酸蓄电池24块</v>
      </c>
    </row>
    <row r="26" spans="1:12">
      <c r="A26" s="35">
        <v>23</v>
      </c>
      <c r="B26" s="36" t="s">
        <v>13</v>
      </c>
      <c r="C26" s="37" t="s">
        <v>14</v>
      </c>
      <c r="D26" s="38" t="s">
        <v>18</v>
      </c>
      <c r="E26" s="39">
        <v>500</v>
      </c>
      <c r="F26" s="39" t="s">
        <v>16</v>
      </c>
      <c r="G26" s="40">
        <v>24</v>
      </c>
      <c r="H26" s="39">
        <f t="shared" si="0"/>
        <v>12000</v>
      </c>
      <c r="I26" s="39" t="s">
        <v>16</v>
      </c>
      <c r="J26" s="40">
        <v>24</v>
      </c>
      <c r="K26" s="39" t="s">
        <v>17</v>
      </c>
      <c r="L26" s="36" t="str">
        <f t="shared" si="1"/>
        <v>2V500AH阀控式铅酸蓄电池24块</v>
      </c>
    </row>
    <row r="27" spans="1:12">
      <c r="A27" s="35">
        <v>24</v>
      </c>
      <c r="B27" s="36" t="s">
        <v>13</v>
      </c>
      <c r="C27" s="37" t="s">
        <v>14</v>
      </c>
      <c r="D27" s="38" t="s">
        <v>18</v>
      </c>
      <c r="E27" s="39">
        <v>500</v>
      </c>
      <c r="F27" s="39" t="s">
        <v>16</v>
      </c>
      <c r="G27" s="40">
        <v>24</v>
      </c>
      <c r="H27" s="39">
        <f t="shared" si="0"/>
        <v>12000</v>
      </c>
      <c r="I27" s="39" t="s">
        <v>16</v>
      </c>
      <c r="J27" s="40">
        <v>24</v>
      </c>
      <c r="K27" s="39" t="s">
        <v>17</v>
      </c>
      <c r="L27" s="36" t="str">
        <f t="shared" si="1"/>
        <v>2V500AH阀控式铅酸蓄电池24块</v>
      </c>
    </row>
    <row r="28" spans="1:12">
      <c r="A28" s="35">
        <v>25</v>
      </c>
      <c r="B28" s="36" t="s">
        <v>13</v>
      </c>
      <c r="C28" s="37" t="s">
        <v>14</v>
      </c>
      <c r="D28" s="38" t="s">
        <v>18</v>
      </c>
      <c r="E28" s="39">
        <v>500</v>
      </c>
      <c r="F28" s="39" t="s">
        <v>16</v>
      </c>
      <c r="G28" s="40">
        <v>24</v>
      </c>
      <c r="H28" s="39">
        <f t="shared" si="0"/>
        <v>12000</v>
      </c>
      <c r="I28" s="39" t="s">
        <v>16</v>
      </c>
      <c r="J28" s="40">
        <v>24</v>
      </c>
      <c r="K28" s="39" t="s">
        <v>17</v>
      </c>
      <c r="L28" s="36" t="str">
        <f t="shared" si="1"/>
        <v>2V500AH阀控式铅酸蓄电池24块</v>
      </c>
    </row>
    <row r="29" spans="1:12">
      <c r="A29" s="35">
        <v>26</v>
      </c>
      <c r="B29" s="36" t="s">
        <v>13</v>
      </c>
      <c r="C29" s="37" t="s">
        <v>14</v>
      </c>
      <c r="D29" s="38" t="s">
        <v>18</v>
      </c>
      <c r="E29" s="39">
        <v>500</v>
      </c>
      <c r="F29" s="39" t="s">
        <v>16</v>
      </c>
      <c r="G29" s="40">
        <v>24</v>
      </c>
      <c r="H29" s="39">
        <f t="shared" si="0"/>
        <v>12000</v>
      </c>
      <c r="I29" s="39" t="s">
        <v>16</v>
      </c>
      <c r="J29" s="40">
        <v>24</v>
      </c>
      <c r="K29" s="39" t="s">
        <v>17</v>
      </c>
      <c r="L29" s="36" t="str">
        <f t="shared" si="1"/>
        <v>2V500AH阀控式铅酸蓄电池24块</v>
      </c>
    </row>
    <row r="30" spans="1:12">
      <c r="A30" s="35">
        <v>27</v>
      </c>
      <c r="B30" s="36" t="s">
        <v>13</v>
      </c>
      <c r="C30" s="37" t="s">
        <v>14</v>
      </c>
      <c r="D30" s="38" t="s">
        <v>15</v>
      </c>
      <c r="E30" s="39">
        <v>400</v>
      </c>
      <c r="F30" s="39" t="s">
        <v>16</v>
      </c>
      <c r="G30" s="40">
        <v>24</v>
      </c>
      <c r="H30" s="39">
        <f t="shared" si="0"/>
        <v>9600</v>
      </c>
      <c r="I30" s="39" t="s">
        <v>16</v>
      </c>
      <c r="J30" s="40">
        <v>24</v>
      </c>
      <c r="K30" s="39" t="s">
        <v>17</v>
      </c>
      <c r="L30" s="36" t="str">
        <f t="shared" si="1"/>
        <v>2V400AH阀控式铅酸蓄电池24块</v>
      </c>
    </row>
    <row r="31" spans="1:12">
      <c r="A31" s="35">
        <v>28</v>
      </c>
      <c r="B31" s="36" t="s">
        <v>13</v>
      </c>
      <c r="C31" s="37" t="s">
        <v>14</v>
      </c>
      <c r="D31" s="38" t="s">
        <v>15</v>
      </c>
      <c r="E31" s="39">
        <v>400</v>
      </c>
      <c r="F31" s="39" t="s">
        <v>16</v>
      </c>
      <c r="G31" s="40">
        <v>24</v>
      </c>
      <c r="H31" s="39">
        <f t="shared" si="0"/>
        <v>9600</v>
      </c>
      <c r="I31" s="39" t="s">
        <v>16</v>
      </c>
      <c r="J31" s="40">
        <v>24</v>
      </c>
      <c r="K31" s="39" t="s">
        <v>17</v>
      </c>
      <c r="L31" s="36" t="str">
        <f t="shared" si="1"/>
        <v>2V400AH阀控式铅酸蓄电池24块</v>
      </c>
    </row>
    <row r="32" spans="1:12">
      <c r="A32" s="35">
        <v>29</v>
      </c>
      <c r="B32" s="36" t="s">
        <v>13</v>
      </c>
      <c r="C32" s="37" t="s">
        <v>14</v>
      </c>
      <c r="D32" s="38" t="s">
        <v>18</v>
      </c>
      <c r="E32" s="39">
        <v>500</v>
      </c>
      <c r="F32" s="39" t="s">
        <v>16</v>
      </c>
      <c r="G32" s="40">
        <v>24</v>
      </c>
      <c r="H32" s="39">
        <f t="shared" si="0"/>
        <v>12000</v>
      </c>
      <c r="I32" s="39" t="s">
        <v>16</v>
      </c>
      <c r="J32" s="40">
        <v>24</v>
      </c>
      <c r="K32" s="39" t="s">
        <v>17</v>
      </c>
      <c r="L32" s="36" t="str">
        <f t="shared" si="1"/>
        <v>2V500AH阀控式铅酸蓄电池24块</v>
      </c>
    </row>
    <row r="33" spans="1:12">
      <c r="A33" s="35">
        <v>30</v>
      </c>
      <c r="B33" s="36" t="s">
        <v>13</v>
      </c>
      <c r="C33" s="37" t="s">
        <v>14</v>
      </c>
      <c r="D33" s="38" t="s">
        <v>18</v>
      </c>
      <c r="E33" s="39">
        <v>500</v>
      </c>
      <c r="F33" s="39" t="s">
        <v>16</v>
      </c>
      <c r="G33" s="40">
        <v>24</v>
      </c>
      <c r="H33" s="39">
        <f t="shared" si="0"/>
        <v>12000</v>
      </c>
      <c r="I33" s="39" t="s">
        <v>16</v>
      </c>
      <c r="J33" s="40">
        <v>24</v>
      </c>
      <c r="K33" s="39" t="s">
        <v>17</v>
      </c>
      <c r="L33" s="36" t="str">
        <f t="shared" si="1"/>
        <v>2V500AH阀控式铅酸蓄电池24块</v>
      </c>
    </row>
    <row r="34" spans="1:12">
      <c r="A34" s="35">
        <v>31</v>
      </c>
      <c r="B34" s="36" t="s">
        <v>13</v>
      </c>
      <c r="C34" s="37" t="s">
        <v>14</v>
      </c>
      <c r="D34" s="38" t="s">
        <v>21</v>
      </c>
      <c r="E34" s="39">
        <v>1500</v>
      </c>
      <c r="F34" s="39" t="s">
        <v>16</v>
      </c>
      <c r="G34" s="40">
        <v>24</v>
      </c>
      <c r="H34" s="39">
        <f t="shared" si="0"/>
        <v>36000</v>
      </c>
      <c r="I34" s="39" t="s">
        <v>16</v>
      </c>
      <c r="J34" s="40">
        <v>24</v>
      </c>
      <c r="K34" s="39" t="s">
        <v>17</v>
      </c>
      <c r="L34" s="36" t="str">
        <f t="shared" si="1"/>
        <v>2V1500AH阀控式铅酸蓄电池24块</v>
      </c>
    </row>
    <row r="35" spans="1:12">
      <c r="A35" s="35">
        <v>32</v>
      </c>
      <c r="B35" s="36" t="s">
        <v>13</v>
      </c>
      <c r="C35" s="37" t="s">
        <v>14</v>
      </c>
      <c r="D35" s="38" t="s">
        <v>21</v>
      </c>
      <c r="E35" s="39">
        <v>1500</v>
      </c>
      <c r="F35" s="39" t="s">
        <v>16</v>
      </c>
      <c r="G35" s="40">
        <v>24</v>
      </c>
      <c r="H35" s="39">
        <f t="shared" si="0"/>
        <v>36000</v>
      </c>
      <c r="I35" s="39" t="s">
        <v>16</v>
      </c>
      <c r="J35" s="40">
        <v>24</v>
      </c>
      <c r="K35" s="39" t="s">
        <v>17</v>
      </c>
      <c r="L35" s="36" t="str">
        <f t="shared" si="1"/>
        <v>2V1500AH阀控式铅酸蓄电池24块</v>
      </c>
    </row>
    <row r="36" spans="1:12">
      <c r="A36" s="35">
        <v>33</v>
      </c>
      <c r="B36" s="36" t="s">
        <v>13</v>
      </c>
      <c r="C36" s="37" t="s">
        <v>14</v>
      </c>
      <c r="D36" s="38" t="s">
        <v>18</v>
      </c>
      <c r="E36" s="39">
        <v>500</v>
      </c>
      <c r="F36" s="39" t="s">
        <v>16</v>
      </c>
      <c r="G36" s="40">
        <v>24</v>
      </c>
      <c r="H36" s="39">
        <f t="shared" si="0"/>
        <v>12000</v>
      </c>
      <c r="I36" s="39" t="s">
        <v>16</v>
      </c>
      <c r="J36" s="40">
        <v>24</v>
      </c>
      <c r="K36" s="39" t="s">
        <v>17</v>
      </c>
      <c r="L36" s="36" t="str">
        <f t="shared" si="1"/>
        <v>2V500AH阀控式铅酸蓄电池24块</v>
      </c>
    </row>
    <row r="37" spans="1:12">
      <c r="A37" s="35">
        <v>34</v>
      </c>
      <c r="B37" s="36" t="s">
        <v>13</v>
      </c>
      <c r="C37" s="37" t="s">
        <v>14</v>
      </c>
      <c r="D37" s="38" t="s">
        <v>15</v>
      </c>
      <c r="E37" s="39">
        <v>400</v>
      </c>
      <c r="F37" s="39" t="s">
        <v>16</v>
      </c>
      <c r="G37" s="40">
        <v>24</v>
      </c>
      <c r="H37" s="39">
        <f t="shared" ref="H37:H70" si="2">E37*G37</f>
        <v>9600</v>
      </c>
      <c r="I37" s="39" t="s">
        <v>16</v>
      </c>
      <c r="J37" s="40">
        <v>24</v>
      </c>
      <c r="K37" s="39" t="s">
        <v>17</v>
      </c>
      <c r="L37" s="36" t="str">
        <f t="shared" si="1"/>
        <v>2V400AH阀控式铅酸蓄电池24块</v>
      </c>
    </row>
    <row r="38" spans="1:12">
      <c r="A38" s="35">
        <v>35</v>
      </c>
      <c r="B38" s="36" t="s">
        <v>13</v>
      </c>
      <c r="C38" s="37" t="s">
        <v>14</v>
      </c>
      <c r="D38" s="38" t="s">
        <v>15</v>
      </c>
      <c r="E38" s="39">
        <v>400</v>
      </c>
      <c r="F38" s="39" t="s">
        <v>16</v>
      </c>
      <c r="G38" s="40">
        <v>24</v>
      </c>
      <c r="H38" s="39">
        <f t="shared" si="2"/>
        <v>9600</v>
      </c>
      <c r="I38" s="39" t="s">
        <v>16</v>
      </c>
      <c r="J38" s="40">
        <v>24</v>
      </c>
      <c r="K38" s="39" t="s">
        <v>17</v>
      </c>
      <c r="L38" s="36" t="str">
        <f t="shared" si="1"/>
        <v>2V400AH阀控式铅酸蓄电池24块</v>
      </c>
    </row>
    <row r="39" spans="1:12">
      <c r="A39" s="35">
        <v>36</v>
      </c>
      <c r="B39" s="36" t="s">
        <v>13</v>
      </c>
      <c r="C39" s="37" t="s">
        <v>14</v>
      </c>
      <c r="D39" s="38" t="s">
        <v>15</v>
      </c>
      <c r="E39" s="39">
        <v>400</v>
      </c>
      <c r="F39" s="39" t="s">
        <v>16</v>
      </c>
      <c r="G39" s="40">
        <v>24</v>
      </c>
      <c r="H39" s="39">
        <f t="shared" si="2"/>
        <v>9600</v>
      </c>
      <c r="I39" s="39" t="s">
        <v>16</v>
      </c>
      <c r="J39" s="40">
        <v>24</v>
      </c>
      <c r="K39" s="39" t="s">
        <v>17</v>
      </c>
      <c r="L39" s="36" t="str">
        <f t="shared" si="1"/>
        <v>2V400AH阀控式铅酸蓄电池24块</v>
      </c>
    </row>
    <row r="40" spans="1:12">
      <c r="A40" s="35">
        <v>37</v>
      </c>
      <c r="B40" s="36" t="s">
        <v>13</v>
      </c>
      <c r="C40" s="37" t="s">
        <v>14</v>
      </c>
      <c r="D40" s="38" t="s">
        <v>15</v>
      </c>
      <c r="E40" s="39">
        <v>400</v>
      </c>
      <c r="F40" s="39" t="s">
        <v>16</v>
      </c>
      <c r="G40" s="40">
        <v>24</v>
      </c>
      <c r="H40" s="39">
        <f t="shared" si="2"/>
        <v>9600</v>
      </c>
      <c r="I40" s="39" t="s">
        <v>16</v>
      </c>
      <c r="J40" s="40">
        <v>24</v>
      </c>
      <c r="K40" s="39" t="s">
        <v>17</v>
      </c>
      <c r="L40" s="36" t="str">
        <f t="shared" si="1"/>
        <v>2V400AH阀控式铅酸蓄电池24块</v>
      </c>
    </row>
    <row r="41" spans="1:12">
      <c r="A41" s="35">
        <v>38</v>
      </c>
      <c r="B41" s="36" t="s">
        <v>13</v>
      </c>
      <c r="C41" s="37" t="s">
        <v>14</v>
      </c>
      <c r="D41" s="38" t="s">
        <v>15</v>
      </c>
      <c r="E41" s="39">
        <v>400</v>
      </c>
      <c r="F41" s="39" t="s">
        <v>16</v>
      </c>
      <c r="G41" s="40">
        <v>24</v>
      </c>
      <c r="H41" s="39">
        <f t="shared" si="2"/>
        <v>9600</v>
      </c>
      <c r="I41" s="39" t="s">
        <v>16</v>
      </c>
      <c r="J41" s="40">
        <v>24</v>
      </c>
      <c r="K41" s="39" t="s">
        <v>17</v>
      </c>
      <c r="L41" s="36" t="str">
        <f t="shared" si="1"/>
        <v>2V400AH阀控式铅酸蓄电池24块</v>
      </c>
    </row>
    <row r="42" spans="1:12">
      <c r="A42" s="35">
        <v>39</v>
      </c>
      <c r="B42" s="36" t="s">
        <v>13</v>
      </c>
      <c r="C42" s="37" t="s">
        <v>14</v>
      </c>
      <c r="D42" s="38" t="s">
        <v>15</v>
      </c>
      <c r="E42" s="39">
        <v>400</v>
      </c>
      <c r="F42" s="39" t="s">
        <v>16</v>
      </c>
      <c r="G42" s="40">
        <v>24</v>
      </c>
      <c r="H42" s="39">
        <f t="shared" si="2"/>
        <v>9600</v>
      </c>
      <c r="I42" s="39" t="s">
        <v>16</v>
      </c>
      <c r="J42" s="40">
        <v>24</v>
      </c>
      <c r="K42" s="39" t="s">
        <v>17</v>
      </c>
      <c r="L42" s="36" t="str">
        <f t="shared" si="1"/>
        <v>2V400AH阀控式铅酸蓄电池24块</v>
      </c>
    </row>
    <row r="43" spans="1:12">
      <c r="A43" s="35">
        <v>40</v>
      </c>
      <c r="B43" s="36" t="s">
        <v>13</v>
      </c>
      <c r="C43" s="37" t="s">
        <v>14</v>
      </c>
      <c r="D43" s="38" t="s">
        <v>18</v>
      </c>
      <c r="E43" s="39">
        <v>500</v>
      </c>
      <c r="F43" s="39" t="s">
        <v>16</v>
      </c>
      <c r="G43" s="40">
        <v>24</v>
      </c>
      <c r="H43" s="39">
        <f t="shared" si="2"/>
        <v>12000</v>
      </c>
      <c r="I43" s="39" t="s">
        <v>16</v>
      </c>
      <c r="J43" s="40">
        <v>24</v>
      </c>
      <c r="K43" s="39" t="s">
        <v>17</v>
      </c>
      <c r="L43" s="36" t="str">
        <f t="shared" si="1"/>
        <v>2V500AH阀控式铅酸蓄电池24块</v>
      </c>
    </row>
    <row r="44" spans="1:12">
      <c r="A44" s="35">
        <v>41</v>
      </c>
      <c r="B44" s="36" t="s">
        <v>13</v>
      </c>
      <c r="C44" s="37" t="s">
        <v>14</v>
      </c>
      <c r="D44" s="38" t="s">
        <v>18</v>
      </c>
      <c r="E44" s="39">
        <v>500</v>
      </c>
      <c r="F44" s="39" t="s">
        <v>16</v>
      </c>
      <c r="G44" s="40">
        <v>24</v>
      </c>
      <c r="H44" s="39">
        <f t="shared" si="2"/>
        <v>12000</v>
      </c>
      <c r="I44" s="39" t="s">
        <v>16</v>
      </c>
      <c r="J44" s="40">
        <v>24</v>
      </c>
      <c r="K44" s="39" t="s">
        <v>17</v>
      </c>
      <c r="L44" s="36" t="str">
        <f t="shared" si="1"/>
        <v>2V500AH阀控式铅酸蓄电池24块</v>
      </c>
    </row>
    <row r="45" spans="1:12">
      <c r="A45" s="35">
        <v>42</v>
      </c>
      <c r="B45" s="36" t="s">
        <v>13</v>
      </c>
      <c r="C45" s="37" t="s">
        <v>14</v>
      </c>
      <c r="D45" s="38" t="s">
        <v>18</v>
      </c>
      <c r="E45" s="39">
        <v>500</v>
      </c>
      <c r="F45" s="39" t="s">
        <v>16</v>
      </c>
      <c r="G45" s="40">
        <v>24</v>
      </c>
      <c r="H45" s="39">
        <f t="shared" si="2"/>
        <v>12000</v>
      </c>
      <c r="I45" s="39" t="s">
        <v>16</v>
      </c>
      <c r="J45" s="40">
        <v>24</v>
      </c>
      <c r="K45" s="39" t="s">
        <v>17</v>
      </c>
      <c r="L45" s="36" t="str">
        <f t="shared" si="1"/>
        <v>2V500AH阀控式铅酸蓄电池24块</v>
      </c>
    </row>
    <row r="46" spans="1:12">
      <c r="A46" s="35">
        <v>43</v>
      </c>
      <c r="B46" s="36" t="s">
        <v>13</v>
      </c>
      <c r="C46" s="37" t="s">
        <v>14</v>
      </c>
      <c r="D46" s="38" t="s">
        <v>18</v>
      </c>
      <c r="E46" s="39">
        <v>500</v>
      </c>
      <c r="F46" s="39" t="s">
        <v>16</v>
      </c>
      <c r="G46" s="40">
        <v>24</v>
      </c>
      <c r="H46" s="39">
        <f t="shared" si="2"/>
        <v>12000</v>
      </c>
      <c r="I46" s="39" t="s">
        <v>16</v>
      </c>
      <c r="J46" s="40">
        <v>24</v>
      </c>
      <c r="K46" s="39" t="s">
        <v>17</v>
      </c>
      <c r="L46" s="36" t="str">
        <f t="shared" si="1"/>
        <v>2V500AH阀控式铅酸蓄电池24块</v>
      </c>
    </row>
    <row r="47" spans="1:12">
      <c r="A47" s="35">
        <v>44</v>
      </c>
      <c r="B47" s="36" t="s">
        <v>13</v>
      </c>
      <c r="C47" s="37" t="s">
        <v>14</v>
      </c>
      <c r="D47" s="38" t="s">
        <v>18</v>
      </c>
      <c r="E47" s="39">
        <v>500</v>
      </c>
      <c r="F47" s="39" t="s">
        <v>16</v>
      </c>
      <c r="G47" s="40">
        <v>24</v>
      </c>
      <c r="H47" s="39">
        <f t="shared" si="2"/>
        <v>12000</v>
      </c>
      <c r="I47" s="39" t="s">
        <v>16</v>
      </c>
      <c r="J47" s="40">
        <v>24</v>
      </c>
      <c r="K47" s="39" t="s">
        <v>17</v>
      </c>
      <c r="L47" s="36" t="str">
        <f t="shared" si="1"/>
        <v>2V500AH阀控式铅酸蓄电池24块</v>
      </c>
    </row>
    <row r="48" ht="13.5" spans="1:12">
      <c r="A48" s="35">
        <v>45</v>
      </c>
      <c r="B48" s="36" t="s">
        <v>13</v>
      </c>
      <c r="C48" s="37" t="s">
        <v>14</v>
      </c>
      <c r="D48" s="44" t="s">
        <v>22</v>
      </c>
      <c r="E48" s="39">
        <v>1000</v>
      </c>
      <c r="F48" s="39" t="s">
        <v>16</v>
      </c>
      <c r="G48" s="40">
        <v>1</v>
      </c>
      <c r="H48" s="39">
        <f t="shared" si="2"/>
        <v>1000</v>
      </c>
      <c r="I48" s="39" t="s">
        <v>16</v>
      </c>
      <c r="J48" s="40">
        <v>1</v>
      </c>
      <c r="K48" s="39" t="s">
        <v>17</v>
      </c>
      <c r="L48" s="36" t="str">
        <f t="shared" si="1"/>
        <v>2V1000AH阀控式铅酸蓄电池1块</v>
      </c>
    </row>
    <row r="49" ht="13.5" spans="1:12">
      <c r="A49" s="35">
        <v>46</v>
      </c>
      <c r="B49" s="36" t="s">
        <v>13</v>
      </c>
      <c r="C49" s="37" t="s">
        <v>14</v>
      </c>
      <c r="D49" s="44" t="s">
        <v>22</v>
      </c>
      <c r="E49" s="39">
        <v>1000</v>
      </c>
      <c r="F49" s="39" t="s">
        <v>16</v>
      </c>
      <c r="G49" s="40">
        <v>1</v>
      </c>
      <c r="H49" s="39">
        <f t="shared" si="2"/>
        <v>1000</v>
      </c>
      <c r="I49" s="39" t="s">
        <v>16</v>
      </c>
      <c r="J49" s="40">
        <v>1</v>
      </c>
      <c r="K49" s="39" t="s">
        <v>17</v>
      </c>
      <c r="L49" s="36" t="str">
        <f t="shared" si="1"/>
        <v>2V1000AH阀控式铅酸蓄电池1块</v>
      </c>
    </row>
    <row r="50" spans="1:12">
      <c r="A50" s="35">
        <v>47</v>
      </c>
      <c r="B50" s="36" t="s">
        <v>13</v>
      </c>
      <c r="C50" s="37" t="s">
        <v>14</v>
      </c>
      <c r="D50" s="41" t="s">
        <v>15</v>
      </c>
      <c r="E50" s="39">
        <v>400</v>
      </c>
      <c r="F50" s="42" t="s">
        <v>16</v>
      </c>
      <c r="G50" s="41">
        <v>16</v>
      </c>
      <c r="H50" s="39">
        <f t="shared" si="2"/>
        <v>6400</v>
      </c>
      <c r="I50" s="42" t="s">
        <v>16</v>
      </c>
      <c r="J50" s="41">
        <v>16</v>
      </c>
      <c r="K50" s="42" t="s">
        <v>17</v>
      </c>
      <c r="L50" s="36" t="str">
        <f t="shared" si="1"/>
        <v>2V400AH阀控式铅酸蓄电池16块</v>
      </c>
    </row>
    <row r="51" spans="1:12">
      <c r="A51" s="35">
        <v>48</v>
      </c>
      <c r="B51" s="36" t="s">
        <v>13</v>
      </c>
      <c r="C51" s="37" t="s">
        <v>14</v>
      </c>
      <c r="D51" s="41" t="s">
        <v>15</v>
      </c>
      <c r="E51" s="39">
        <v>400</v>
      </c>
      <c r="F51" s="42" t="s">
        <v>16</v>
      </c>
      <c r="G51" s="41">
        <v>24</v>
      </c>
      <c r="H51" s="39">
        <f t="shared" si="2"/>
        <v>9600</v>
      </c>
      <c r="I51" s="42" t="s">
        <v>16</v>
      </c>
      <c r="J51" s="41">
        <v>24</v>
      </c>
      <c r="K51" s="42" t="s">
        <v>17</v>
      </c>
      <c r="L51" s="36" t="str">
        <f t="shared" si="1"/>
        <v>2V400AH阀控式铅酸蓄电池24块</v>
      </c>
    </row>
    <row r="52" spans="1:12">
      <c r="A52" s="35">
        <v>49</v>
      </c>
      <c r="B52" s="36" t="s">
        <v>13</v>
      </c>
      <c r="C52" s="37" t="s">
        <v>14</v>
      </c>
      <c r="D52" s="41" t="s">
        <v>15</v>
      </c>
      <c r="E52" s="39">
        <v>400</v>
      </c>
      <c r="F52" s="42" t="s">
        <v>16</v>
      </c>
      <c r="G52" s="41">
        <v>43</v>
      </c>
      <c r="H52" s="39">
        <f t="shared" si="2"/>
        <v>17200</v>
      </c>
      <c r="I52" s="42" t="s">
        <v>16</v>
      </c>
      <c r="J52" s="41">
        <v>43</v>
      </c>
      <c r="K52" s="42" t="s">
        <v>17</v>
      </c>
      <c r="L52" s="36" t="str">
        <f t="shared" si="1"/>
        <v>2V400AH阀控式铅酸蓄电池43块</v>
      </c>
    </row>
    <row r="53" spans="1:12">
      <c r="A53" s="35">
        <v>50</v>
      </c>
      <c r="B53" s="36" t="s">
        <v>13</v>
      </c>
      <c r="C53" s="37" t="s">
        <v>14</v>
      </c>
      <c r="D53" s="41" t="s">
        <v>15</v>
      </c>
      <c r="E53" s="39">
        <v>400</v>
      </c>
      <c r="F53" s="42" t="s">
        <v>16</v>
      </c>
      <c r="G53" s="41">
        <v>115</v>
      </c>
      <c r="H53" s="39">
        <f t="shared" si="2"/>
        <v>46000</v>
      </c>
      <c r="I53" s="42" t="s">
        <v>16</v>
      </c>
      <c r="J53" s="41">
        <v>115</v>
      </c>
      <c r="K53" s="42" t="s">
        <v>17</v>
      </c>
      <c r="L53" s="36" t="str">
        <f t="shared" si="1"/>
        <v>2V400AH阀控式铅酸蓄电池115块</v>
      </c>
    </row>
    <row r="54" spans="1:12">
      <c r="A54" s="35">
        <v>51</v>
      </c>
      <c r="B54" s="36" t="s">
        <v>13</v>
      </c>
      <c r="C54" s="37" t="s">
        <v>14</v>
      </c>
      <c r="D54" s="41" t="s">
        <v>15</v>
      </c>
      <c r="E54" s="39">
        <v>400</v>
      </c>
      <c r="F54" s="42" t="s">
        <v>16</v>
      </c>
      <c r="G54" s="41">
        <v>64</v>
      </c>
      <c r="H54" s="39">
        <f t="shared" si="2"/>
        <v>25600</v>
      </c>
      <c r="I54" s="42" t="s">
        <v>16</v>
      </c>
      <c r="J54" s="41">
        <v>64</v>
      </c>
      <c r="K54" s="42" t="s">
        <v>17</v>
      </c>
      <c r="L54" s="36" t="str">
        <f t="shared" si="1"/>
        <v>2V400AH阀控式铅酸蓄电池64块</v>
      </c>
    </row>
    <row r="55" spans="1:12">
      <c r="A55" s="35">
        <v>52</v>
      </c>
      <c r="B55" s="36" t="s">
        <v>13</v>
      </c>
      <c r="C55" s="37" t="s">
        <v>14</v>
      </c>
      <c r="D55" s="41" t="s">
        <v>18</v>
      </c>
      <c r="E55" s="39">
        <v>500</v>
      </c>
      <c r="F55" s="42" t="s">
        <v>16</v>
      </c>
      <c r="G55" s="41">
        <v>10</v>
      </c>
      <c r="H55" s="39">
        <f t="shared" si="2"/>
        <v>5000</v>
      </c>
      <c r="I55" s="42" t="s">
        <v>16</v>
      </c>
      <c r="J55" s="41">
        <v>10</v>
      </c>
      <c r="K55" s="42" t="s">
        <v>17</v>
      </c>
      <c r="L55" s="36" t="str">
        <f t="shared" si="1"/>
        <v>2V500AH阀控式铅酸蓄电池10块</v>
      </c>
    </row>
    <row r="56" spans="1:12">
      <c r="A56" s="35">
        <v>53</v>
      </c>
      <c r="B56" s="36" t="s">
        <v>13</v>
      </c>
      <c r="C56" s="37" t="s">
        <v>14</v>
      </c>
      <c r="D56" s="41" t="s">
        <v>23</v>
      </c>
      <c r="E56" s="42">
        <v>600</v>
      </c>
      <c r="F56" s="42" t="s">
        <v>16</v>
      </c>
      <c r="G56" s="41">
        <v>23</v>
      </c>
      <c r="H56" s="39">
        <f t="shared" si="2"/>
        <v>13800</v>
      </c>
      <c r="I56" s="42" t="s">
        <v>16</v>
      </c>
      <c r="J56" s="41">
        <v>23</v>
      </c>
      <c r="K56" s="42" t="s">
        <v>17</v>
      </c>
      <c r="L56" s="36" t="str">
        <f t="shared" si="1"/>
        <v>2V600AH阀控式铅酸蓄电池23块</v>
      </c>
    </row>
    <row r="57" spans="1:12">
      <c r="A57" s="35">
        <v>54</v>
      </c>
      <c r="B57" s="36" t="s">
        <v>13</v>
      </c>
      <c r="C57" s="37" t="s">
        <v>14</v>
      </c>
      <c r="D57" s="41" t="s">
        <v>24</v>
      </c>
      <c r="E57" s="42">
        <v>200</v>
      </c>
      <c r="F57" s="42" t="s">
        <v>16</v>
      </c>
      <c r="G57" s="41">
        <v>25</v>
      </c>
      <c r="H57" s="39">
        <f t="shared" si="2"/>
        <v>5000</v>
      </c>
      <c r="I57" s="42" t="s">
        <v>16</v>
      </c>
      <c r="J57" s="41">
        <v>25</v>
      </c>
      <c r="K57" s="42" t="s">
        <v>17</v>
      </c>
      <c r="L57" s="36" t="str">
        <f t="shared" si="1"/>
        <v>2V200AH阀控式铅酸蓄电池25块</v>
      </c>
    </row>
    <row r="58" spans="1:12">
      <c r="A58" s="35">
        <v>55</v>
      </c>
      <c r="B58" s="36" t="s">
        <v>13</v>
      </c>
      <c r="C58" s="37" t="s">
        <v>14</v>
      </c>
      <c r="D58" s="41" t="s">
        <v>20</v>
      </c>
      <c r="E58" s="39">
        <v>300</v>
      </c>
      <c r="F58" s="42" t="s">
        <v>16</v>
      </c>
      <c r="G58" s="41">
        <v>52</v>
      </c>
      <c r="H58" s="39">
        <f t="shared" si="2"/>
        <v>15600</v>
      </c>
      <c r="I58" s="42" t="s">
        <v>16</v>
      </c>
      <c r="J58" s="41">
        <v>52</v>
      </c>
      <c r="K58" s="42" t="s">
        <v>17</v>
      </c>
      <c r="L58" s="36" t="str">
        <f t="shared" ref="L58:L64" si="3">D58&amp;C58&amp;G58&amp;F58</f>
        <v>2V300AH阀控式铅酸蓄电池52块</v>
      </c>
    </row>
    <row r="59" spans="1:12">
      <c r="A59" s="35">
        <v>56</v>
      </c>
      <c r="B59" s="36" t="s">
        <v>13</v>
      </c>
      <c r="C59" s="37" t="s">
        <v>14</v>
      </c>
      <c r="D59" s="41" t="s">
        <v>25</v>
      </c>
      <c r="E59" s="42">
        <v>1100</v>
      </c>
      <c r="F59" s="42" t="s">
        <v>16</v>
      </c>
      <c r="G59" s="41">
        <v>48</v>
      </c>
      <c r="H59" s="39">
        <f t="shared" si="2"/>
        <v>52800</v>
      </c>
      <c r="I59" s="42" t="s">
        <v>16</v>
      </c>
      <c r="J59" s="41">
        <v>48</v>
      </c>
      <c r="K59" s="42" t="s">
        <v>17</v>
      </c>
      <c r="L59" s="36" t="str">
        <f t="shared" si="3"/>
        <v>2V1100AH阀控式铅酸蓄电池48块</v>
      </c>
    </row>
    <row r="60" spans="1:12">
      <c r="A60" s="35">
        <v>57</v>
      </c>
      <c r="B60" s="36" t="s">
        <v>13</v>
      </c>
      <c r="C60" s="37" t="s">
        <v>14</v>
      </c>
      <c r="D60" s="38" t="s">
        <v>22</v>
      </c>
      <c r="E60" s="39">
        <v>1000</v>
      </c>
      <c r="F60" s="42" t="s">
        <v>16</v>
      </c>
      <c r="G60" s="41">
        <v>24</v>
      </c>
      <c r="H60" s="39">
        <f t="shared" si="2"/>
        <v>24000</v>
      </c>
      <c r="I60" s="42" t="s">
        <v>16</v>
      </c>
      <c r="J60" s="41">
        <v>24</v>
      </c>
      <c r="K60" s="42" t="s">
        <v>17</v>
      </c>
      <c r="L60" s="36" t="str">
        <f t="shared" si="3"/>
        <v>2V1000AH阀控式铅酸蓄电池24块</v>
      </c>
    </row>
    <row r="61" spans="1:12">
      <c r="A61" s="35">
        <v>58</v>
      </c>
      <c r="B61" s="36" t="s">
        <v>13</v>
      </c>
      <c r="C61" s="37" t="s">
        <v>14</v>
      </c>
      <c r="D61" s="38" t="s">
        <v>22</v>
      </c>
      <c r="E61" s="39">
        <v>1000</v>
      </c>
      <c r="F61" s="42" t="s">
        <v>16</v>
      </c>
      <c r="G61" s="39">
        <v>24</v>
      </c>
      <c r="H61" s="39">
        <f t="shared" si="2"/>
        <v>24000</v>
      </c>
      <c r="I61" s="42" t="s">
        <v>16</v>
      </c>
      <c r="J61" s="39">
        <v>24</v>
      </c>
      <c r="K61" s="42" t="s">
        <v>17</v>
      </c>
      <c r="L61" s="36" t="str">
        <f t="shared" si="3"/>
        <v>2V1000AH阀控式铅酸蓄电池24块</v>
      </c>
    </row>
    <row r="62" spans="1:12">
      <c r="A62" s="35">
        <v>59</v>
      </c>
      <c r="B62" s="36" t="s">
        <v>13</v>
      </c>
      <c r="C62" s="37" t="s">
        <v>14</v>
      </c>
      <c r="D62" s="38" t="s">
        <v>20</v>
      </c>
      <c r="E62" s="39">
        <v>300</v>
      </c>
      <c r="F62" s="42" t="s">
        <v>16</v>
      </c>
      <c r="G62" s="39">
        <v>48</v>
      </c>
      <c r="H62" s="39">
        <f t="shared" si="2"/>
        <v>14400</v>
      </c>
      <c r="I62" s="42" t="s">
        <v>16</v>
      </c>
      <c r="J62" s="39">
        <v>48</v>
      </c>
      <c r="K62" s="42" t="s">
        <v>17</v>
      </c>
      <c r="L62" s="36" t="str">
        <f t="shared" si="3"/>
        <v>2V300AH阀控式铅酸蓄电池48块</v>
      </c>
    </row>
    <row r="63" spans="1:12">
      <c r="A63" s="35">
        <v>60</v>
      </c>
      <c r="B63" s="36" t="s">
        <v>13</v>
      </c>
      <c r="C63" s="37" t="s">
        <v>14</v>
      </c>
      <c r="D63" s="38" t="s">
        <v>18</v>
      </c>
      <c r="E63" s="39">
        <v>500</v>
      </c>
      <c r="F63" s="42" t="s">
        <v>16</v>
      </c>
      <c r="G63" s="39">
        <v>48</v>
      </c>
      <c r="H63" s="39">
        <f t="shared" si="2"/>
        <v>24000</v>
      </c>
      <c r="I63" s="42" t="s">
        <v>16</v>
      </c>
      <c r="J63" s="39">
        <v>48</v>
      </c>
      <c r="K63" s="42" t="s">
        <v>17</v>
      </c>
      <c r="L63" s="36" t="str">
        <f t="shared" si="3"/>
        <v>2V500AH阀控式铅酸蓄电池48块</v>
      </c>
    </row>
    <row r="64" spans="1:12">
      <c r="A64" s="35">
        <v>61</v>
      </c>
      <c r="B64" s="36" t="s">
        <v>13</v>
      </c>
      <c r="C64" s="37" t="s">
        <v>14</v>
      </c>
      <c r="D64" s="38" t="s">
        <v>15</v>
      </c>
      <c r="E64" s="39">
        <v>400</v>
      </c>
      <c r="F64" s="42" t="s">
        <v>16</v>
      </c>
      <c r="G64" s="39">
        <v>12</v>
      </c>
      <c r="H64" s="39">
        <f t="shared" si="2"/>
        <v>4800</v>
      </c>
      <c r="I64" s="42" t="s">
        <v>16</v>
      </c>
      <c r="J64" s="39">
        <v>12</v>
      </c>
      <c r="K64" s="42" t="s">
        <v>17</v>
      </c>
      <c r="L64" s="36" t="str">
        <f t="shared" si="3"/>
        <v>2V400AH阀控式铅酸蓄电池12块</v>
      </c>
    </row>
    <row r="65" spans="1:12">
      <c r="A65" s="35">
        <v>62</v>
      </c>
      <c r="B65" s="36" t="s">
        <v>13</v>
      </c>
      <c r="C65" s="37" t="s">
        <v>14</v>
      </c>
      <c r="D65" s="38" t="s">
        <v>18</v>
      </c>
      <c r="E65" s="39">
        <v>500</v>
      </c>
      <c r="F65" s="42" t="s">
        <v>16</v>
      </c>
      <c r="G65" s="39">
        <v>3</v>
      </c>
      <c r="H65" s="39">
        <f t="shared" si="2"/>
        <v>1500</v>
      </c>
      <c r="I65" s="42" t="s">
        <v>16</v>
      </c>
      <c r="J65" s="39">
        <v>3</v>
      </c>
      <c r="K65" s="42" t="s">
        <v>17</v>
      </c>
      <c r="L65" s="36" t="str">
        <f t="shared" ref="L65:L70" si="4">D65&amp;C65&amp;G65&amp;F65</f>
        <v>2V500AH阀控式铅酸蓄电池3块</v>
      </c>
    </row>
    <row r="66" spans="1:12">
      <c r="A66" s="35">
        <v>63</v>
      </c>
      <c r="B66" s="36" t="s">
        <v>13</v>
      </c>
      <c r="C66" s="37" t="s">
        <v>14</v>
      </c>
      <c r="D66" s="38" t="s">
        <v>22</v>
      </c>
      <c r="E66" s="39">
        <v>1000</v>
      </c>
      <c r="F66" s="42" t="s">
        <v>16</v>
      </c>
      <c r="G66" s="39">
        <v>24</v>
      </c>
      <c r="H66" s="39">
        <f t="shared" si="2"/>
        <v>24000</v>
      </c>
      <c r="I66" s="42" t="s">
        <v>16</v>
      </c>
      <c r="J66" s="39">
        <v>24</v>
      </c>
      <c r="K66" s="42" t="s">
        <v>17</v>
      </c>
      <c r="L66" s="36" t="str">
        <f t="shared" si="4"/>
        <v>2V1000AH阀控式铅酸蓄电池24块</v>
      </c>
    </row>
    <row r="67" spans="1:12">
      <c r="A67" s="35">
        <v>64</v>
      </c>
      <c r="B67" s="36" t="s">
        <v>13</v>
      </c>
      <c r="C67" s="37" t="s">
        <v>14</v>
      </c>
      <c r="D67" s="38" t="s">
        <v>18</v>
      </c>
      <c r="E67" s="39">
        <v>500</v>
      </c>
      <c r="F67" s="42" t="s">
        <v>16</v>
      </c>
      <c r="G67" s="39">
        <v>23</v>
      </c>
      <c r="H67" s="39">
        <f t="shared" si="2"/>
        <v>11500</v>
      </c>
      <c r="I67" s="42" t="s">
        <v>16</v>
      </c>
      <c r="J67" s="39">
        <v>23</v>
      </c>
      <c r="K67" s="42" t="s">
        <v>17</v>
      </c>
      <c r="L67" s="36" t="str">
        <f t="shared" si="4"/>
        <v>2V500AH阀控式铅酸蓄电池23块</v>
      </c>
    </row>
    <row r="68" spans="1:12">
      <c r="A68" s="35">
        <v>65</v>
      </c>
      <c r="B68" s="36" t="s">
        <v>13</v>
      </c>
      <c r="C68" s="37" t="s">
        <v>14</v>
      </c>
      <c r="D68" s="38" t="s">
        <v>20</v>
      </c>
      <c r="E68" s="39">
        <v>300</v>
      </c>
      <c r="F68" s="42" t="s">
        <v>16</v>
      </c>
      <c r="G68" s="39">
        <v>116</v>
      </c>
      <c r="H68" s="39">
        <f t="shared" si="2"/>
        <v>34800</v>
      </c>
      <c r="I68" s="42" t="s">
        <v>16</v>
      </c>
      <c r="J68" s="39">
        <v>116</v>
      </c>
      <c r="K68" s="42" t="s">
        <v>17</v>
      </c>
      <c r="L68" s="36" t="str">
        <f t="shared" si="4"/>
        <v>2V300AH阀控式铅酸蓄电池116块</v>
      </c>
    </row>
    <row r="69" spans="1:12">
      <c r="A69" s="35">
        <v>66</v>
      </c>
      <c r="B69" s="36" t="s">
        <v>13</v>
      </c>
      <c r="C69" s="37" t="s">
        <v>14</v>
      </c>
      <c r="D69" s="38" t="s">
        <v>22</v>
      </c>
      <c r="E69" s="39">
        <v>1000</v>
      </c>
      <c r="F69" s="42" t="s">
        <v>16</v>
      </c>
      <c r="G69" s="39">
        <v>22</v>
      </c>
      <c r="H69" s="39">
        <f t="shared" si="2"/>
        <v>22000</v>
      </c>
      <c r="I69" s="42" t="s">
        <v>16</v>
      </c>
      <c r="J69" s="39">
        <v>22</v>
      </c>
      <c r="K69" s="42" t="s">
        <v>17</v>
      </c>
      <c r="L69" s="36" t="str">
        <f t="shared" si="4"/>
        <v>2V1000AH阀控式铅酸蓄电池22块</v>
      </c>
    </row>
    <row r="70" s="30" customFormat="1" spans="1:12">
      <c r="A70" s="35">
        <v>67</v>
      </c>
      <c r="B70" s="36" t="s">
        <v>13</v>
      </c>
      <c r="C70" s="37" t="s">
        <v>14</v>
      </c>
      <c r="D70" s="38" t="s">
        <v>15</v>
      </c>
      <c r="E70" s="39">
        <v>400</v>
      </c>
      <c r="F70" s="39" t="s">
        <v>16</v>
      </c>
      <c r="G70" s="40">
        <v>48</v>
      </c>
      <c r="H70" s="39">
        <f t="shared" si="2"/>
        <v>19200</v>
      </c>
      <c r="I70" s="39" t="s">
        <v>16</v>
      </c>
      <c r="J70" s="40">
        <v>48</v>
      </c>
      <c r="K70" s="39" t="s">
        <v>17</v>
      </c>
      <c r="L70" s="36" t="str">
        <f t="shared" si="4"/>
        <v>2V400AH阀控式铅酸蓄电池48块</v>
      </c>
    </row>
    <row r="71" spans="1:12">
      <c r="H71" s="45"/>
    </row>
    <row r="72" spans="1:12">
      <c r="H72" s="45"/>
    </row>
    <row r="73" spans="1:12">
      <c r="H73" s="45"/>
    </row>
    <row r="74" spans="1:12">
      <c r="H74" s="45"/>
    </row>
    <row r="75" spans="1:12">
      <c r="H75" s="45"/>
    </row>
    <row r="76" spans="1:12">
      <c r="H76" s="45"/>
    </row>
    <row r="77" spans="1:12">
      <c r="H77" s="45"/>
    </row>
  </sheetData>
  <sheetProtection formatCells="0" insertHyperlinks="0" autoFilter="0"/>
  <mergeCells count="12">
    <mergeCell ref="A1:L1"/>
    <mergeCell ref="I2:J2"/>
    <mergeCell ref="A2:A3"/>
    <mergeCell ref="B2:B3"/>
    <mergeCell ref="C2:C3"/>
    <mergeCell ref="D2:D3"/>
    <mergeCell ref="E2:E3"/>
    <mergeCell ref="F2:F3"/>
    <mergeCell ref="G2:G3"/>
    <mergeCell ref="H2:H3"/>
    <mergeCell ref="K2:K3"/>
    <mergeCell ref="L2:L3"/>
  </mergeCells>
  <pageMargins left="0.7" right="0.7" top="0.75" bottom="0.75" header="0.3" footer="0.3"/>
  <headerFooter/>
  <picture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workbookViewId="0">
      <selection activeCell="A4" sqref="A4:A10"/>
    </sheetView>
  </sheetViews>
  <sheetFormatPr defaultColWidth="9" defaultRowHeight="12.75"/>
  <cols>
    <col min="1" max="1" width="8.87610619469027" style="30" customWidth="1"/>
    <col min="2" max="2" width="17.3716814159292" style="30" customWidth="1"/>
    <col min="3" max="3" width="19.5044247787611" style="30" customWidth="1"/>
    <col min="4" max="4" width="15.2477876106195" style="30" customWidth="1"/>
    <col min="5" max="6" width="11.6283185840708" style="30" customWidth="1"/>
    <col min="7" max="7" width="14.1238938053097" style="30" customWidth="1"/>
    <col min="8" max="8" width="9.87610619469027" style="30" customWidth="1"/>
    <col min="9" max="9" width="15.5044247787611" style="30" customWidth="1"/>
    <col min="10" max="10" width="10.5044247787611" style="30" customWidth="1"/>
    <col min="11" max="11" width="17.6283185840708" style="30" customWidth="1"/>
    <col min="12" max="12" width="27" style="30" customWidth="1"/>
    <col min="13" max="16384" width="9" style="30"/>
  </cols>
  <sheetData>
    <row r="1" s="30" customFormat="1" spans="1:1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="30" customFormat="1" ht="13.5" customHeight="1" spans="1:12">
      <c r="A2" s="32" t="s">
        <v>1</v>
      </c>
      <c r="B2" s="32" t="s">
        <v>2</v>
      </c>
      <c r="C2" s="32" t="s">
        <v>3</v>
      </c>
      <c r="D2" s="32" t="s">
        <v>4</v>
      </c>
      <c r="E2" s="33" t="s">
        <v>26</v>
      </c>
      <c r="F2" s="33" t="s">
        <v>6</v>
      </c>
      <c r="G2" s="32" t="s">
        <v>7</v>
      </c>
      <c r="H2" s="33" t="s">
        <v>8</v>
      </c>
      <c r="I2" s="32" t="s">
        <v>9</v>
      </c>
      <c r="J2" s="32"/>
      <c r="K2" s="33" t="s">
        <v>10</v>
      </c>
      <c r="L2" s="33" t="s">
        <v>11</v>
      </c>
    </row>
    <row r="3" s="30" customFormat="1" spans="1:12">
      <c r="A3" s="32"/>
      <c r="B3" s="32"/>
      <c r="C3" s="32"/>
      <c r="D3" s="32"/>
      <c r="E3" s="34"/>
      <c r="F3" s="34"/>
      <c r="G3" s="32"/>
      <c r="H3" s="34"/>
      <c r="I3" s="32" t="s">
        <v>6</v>
      </c>
      <c r="J3" s="32" t="s">
        <v>12</v>
      </c>
      <c r="K3" s="34"/>
      <c r="L3" s="34"/>
    </row>
    <row r="4" s="30" customFormat="1" spans="1:12">
      <c r="A4" s="35">
        <v>1</v>
      </c>
      <c r="B4" s="36" t="s">
        <v>13</v>
      </c>
      <c r="C4" s="37" t="s">
        <v>14</v>
      </c>
      <c r="D4" s="38" t="s">
        <v>27</v>
      </c>
      <c r="E4" s="39">
        <v>38</v>
      </c>
      <c r="F4" s="39" t="s">
        <v>16</v>
      </c>
      <c r="G4" s="40">
        <v>24</v>
      </c>
      <c r="H4" s="39">
        <f>E4*G4</f>
        <v>912</v>
      </c>
      <c r="I4" s="39" t="s">
        <v>16</v>
      </c>
      <c r="J4" s="40">
        <v>24</v>
      </c>
      <c r="K4" s="39" t="s">
        <v>17</v>
      </c>
      <c r="L4" s="36" t="str">
        <f t="shared" ref="L4:L10" si="0">D4&amp;C4&amp;G4&amp;F4</f>
        <v>12V38AH阀控式铅酸蓄电池24块</v>
      </c>
    </row>
    <row r="5" s="30" customFormat="1" spans="1:12">
      <c r="A5" s="35">
        <v>2</v>
      </c>
      <c r="B5" s="36" t="s">
        <v>13</v>
      </c>
      <c r="C5" s="37" t="s">
        <v>14</v>
      </c>
      <c r="D5" s="41" t="s">
        <v>28</v>
      </c>
      <c r="E5" s="42">
        <v>150</v>
      </c>
      <c r="F5" s="42" t="s">
        <v>16</v>
      </c>
      <c r="G5" s="41">
        <v>8</v>
      </c>
      <c r="H5" s="39">
        <f t="shared" ref="H5:H10" si="1">E5*G5</f>
        <v>1200</v>
      </c>
      <c r="I5" s="42" t="s">
        <v>16</v>
      </c>
      <c r="J5" s="41">
        <v>8</v>
      </c>
      <c r="K5" s="42" t="s">
        <v>17</v>
      </c>
      <c r="L5" s="36" t="str">
        <f t="shared" si="0"/>
        <v>12V150AH阀控式铅酸蓄电池8块</v>
      </c>
    </row>
    <row r="6" s="30" customFormat="1" spans="1:12">
      <c r="A6" s="35">
        <v>3</v>
      </c>
      <c r="B6" s="36" t="s">
        <v>13</v>
      </c>
      <c r="C6" s="37" t="s">
        <v>14</v>
      </c>
      <c r="D6" s="41" t="s">
        <v>28</v>
      </c>
      <c r="E6" s="42">
        <v>150</v>
      </c>
      <c r="F6" s="42" t="s">
        <v>16</v>
      </c>
      <c r="G6" s="41">
        <v>2</v>
      </c>
      <c r="H6" s="39">
        <f t="shared" si="1"/>
        <v>300</v>
      </c>
      <c r="I6" s="42" t="s">
        <v>16</v>
      </c>
      <c r="J6" s="41">
        <v>2</v>
      </c>
      <c r="K6" s="42" t="s">
        <v>17</v>
      </c>
      <c r="L6" s="36" t="str">
        <f t="shared" si="0"/>
        <v>12V150AH阀控式铅酸蓄电池2块</v>
      </c>
    </row>
    <row r="7" s="30" customFormat="1" spans="1:12">
      <c r="A7" s="35">
        <v>4</v>
      </c>
      <c r="B7" s="36" t="s">
        <v>13</v>
      </c>
      <c r="C7" s="37" t="s">
        <v>14</v>
      </c>
      <c r="D7" s="41" t="s">
        <v>28</v>
      </c>
      <c r="E7" s="42">
        <v>150</v>
      </c>
      <c r="F7" s="42" t="s">
        <v>16</v>
      </c>
      <c r="G7" s="41">
        <v>10</v>
      </c>
      <c r="H7" s="39">
        <f t="shared" si="1"/>
        <v>1500</v>
      </c>
      <c r="I7" s="42" t="s">
        <v>16</v>
      </c>
      <c r="J7" s="41">
        <v>10</v>
      </c>
      <c r="K7" s="42" t="s">
        <v>17</v>
      </c>
      <c r="L7" s="36" t="str">
        <f t="shared" si="0"/>
        <v>12V150AH阀控式铅酸蓄电池10块</v>
      </c>
    </row>
    <row r="8" s="30" customFormat="1" spans="1:12">
      <c r="A8" s="35">
        <v>5</v>
      </c>
      <c r="B8" s="36" t="s">
        <v>13</v>
      </c>
      <c r="C8" s="37" t="s">
        <v>14</v>
      </c>
      <c r="D8" s="41" t="s">
        <v>29</v>
      </c>
      <c r="E8" s="42">
        <v>115</v>
      </c>
      <c r="F8" s="42" t="s">
        <v>16</v>
      </c>
      <c r="G8" s="41">
        <v>1</v>
      </c>
      <c r="H8" s="39">
        <f t="shared" si="1"/>
        <v>115</v>
      </c>
      <c r="I8" s="42" t="s">
        <v>16</v>
      </c>
      <c r="J8" s="41">
        <v>1</v>
      </c>
      <c r="K8" s="42" t="s">
        <v>17</v>
      </c>
      <c r="L8" s="36" t="str">
        <f t="shared" si="0"/>
        <v>12V115AH阀控式铅酸蓄电池1块</v>
      </c>
    </row>
    <row r="9" s="30" customFormat="1" spans="1:12">
      <c r="A9" s="35">
        <v>6</v>
      </c>
      <c r="B9" s="36" t="s">
        <v>13</v>
      </c>
      <c r="C9" s="37" t="s">
        <v>14</v>
      </c>
      <c r="D9" s="41" t="s">
        <v>30</v>
      </c>
      <c r="E9" s="42">
        <v>100</v>
      </c>
      <c r="F9" s="42" t="s">
        <v>16</v>
      </c>
      <c r="G9" s="41">
        <v>98</v>
      </c>
      <c r="H9" s="39">
        <f t="shared" si="1"/>
        <v>9800</v>
      </c>
      <c r="I9" s="42" t="s">
        <v>16</v>
      </c>
      <c r="J9" s="41">
        <v>98</v>
      </c>
      <c r="K9" s="42" t="s">
        <v>17</v>
      </c>
      <c r="L9" s="36" t="str">
        <f t="shared" si="0"/>
        <v>12V100AH阀控式铅酸蓄电池98块</v>
      </c>
    </row>
    <row r="10" s="30" customFormat="1" spans="1:12">
      <c r="A10" s="35">
        <v>7</v>
      </c>
      <c r="B10" s="36" t="s">
        <v>13</v>
      </c>
      <c r="C10" s="37" t="s">
        <v>14</v>
      </c>
      <c r="D10" s="38" t="s">
        <v>27</v>
      </c>
      <c r="E10" s="39">
        <v>38</v>
      </c>
      <c r="F10" s="42" t="s">
        <v>16</v>
      </c>
      <c r="G10" s="39">
        <v>6</v>
      </c>
      <c r="H10" s="39">
        <f t="shared" si="1"/>
        <v>228</v>
      </c>
      <c r="I10" s="42" t="s">
        <v>16</v>
      </c>
      <c r="J10" s="39">
        <v>6</v>
      </c>
      <c r="K10" s="42" t="s">
        <v>17</v>
      </c>
      <c r="L10" s="36" t="str">
        <f t="shared" si="0"/>
        <v>12V38AH阀控式铅酸蓄电池6块</v>
      </c>
    </row>
  </sheetData>
  <sheetProtection formatCells="0" insertHyperlinks="0" autoFilter="0"/>
  <mergeCells count="12">
    <mergeCell ref="A1:L1"/>
    <mergeCell ref="I2:J2"/>
    <mergeCell ref="A2:A3"/>
    <mergeCell ref="B2:B3"/>
    <mergeCell ref="C2:C3"/>
    <mergeCell ref="D2:D3"/>
    <mergeCell ref="E2:E3"/>
    <mergeCell ref="F2:F3"/>
    <mergeCell ref="G2:G3"/>
    <mergeCell ref="H2:H3"/>
    <mergeCell ref="K2:K3"/>
    <mergeCell ref="L2:L3"/>
  </mergeCells>
  <pageMargins left="0.75" right="0.75" top="1" bottom="1" header="0.5" footer="0.5"/>
  <headerFooter/>
  <picture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5"/>
  <sheetViews>
    <sheetView tabSelected="1" topLeftCell="A23" workbookViewId="0">
      <selection activeCell="P56" sqref="P56"/>
    </sheetView>
  </sheetViews>
  <sheetFormatPr defaultColWidth="9.02654867256637" defaultRowHeight="13.5"/>
  <cols>
    <col min="1" max="1" width="6.33628318584071" customWidth="1"/>
    <col min="2" max="2" width="16.4424778761062" customWidth="1"/>
    <col min="3" max="3" width="8.10619469026549" customWidth="1"/>
    <col min="4" max="4" width="18.1327433628319" customWidth="1"/>
    <col min="5" max="5" width="6.7787610619469" customWidth="1"/>
    <col min="6" max="6" width="8.7787610619469" customWidth="1"/>
    <col min="7" max="7" width="14.3451327433628" customWidth="1"/>
    <col min="8" max="8" width="21.8407079646018" customWidth="1"/>
    <col min="9" max="9" width="17.3982300884956" customWidth="1"/>
    <col min="10" max="10" width="6.7787610619469" customWidth="1"/>
    <col min="11" max="11" width="11.3362831858407" customWidth="1"/>
    <col min="12" max="12" width="9.2212389380531" customWidth="1"/>
    <col min="13" max="13" width="8" customWidth="1"/>
    <col min="14" max="16384" width="9"/>
  </cols>
  <sheetData>
    <row r="1" s="1" customFormat="1" ht="30" customHeight="1" spans="1:13">
      <c r="A1" s="6" t="s">
        <v>31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2" customFormat="1" ht="30" customHeight="1" spans="1:13">
      <c r="A2" s="7" t="s">
        <v>1</v>
      </c>
      <c r="B2" s="7" t="s">
        <v>2</v>
      </c>
      <c r="C2" s="8" t="s">
        <v>32</v>
      </c>
      <c r="D2" s="8" t="s">
        <v>4</v>
      </c>
      <c r="E2" s="8" t="s">
        <v>33</v>
      </c>
      <c r="F2" s="8" t="s">
        <v>34</v>
      </c>
      <c r="G2" s="8" t="s">
        <v>35</v>
      </c>
      <c r="H2" s="8" t="s">
        <v>36</v>
      </c>
      <c r="I2" s="8" t="s">
        <v>37</v>
      </c>
      <c r="J2" s="8" t="s">
        <v>38</v>
      </c>
      <c r="K2" s="8" t="s">
        <v>39</v>
      </c>
      <c r="L2" s="8" t="s">
        <v>40</v>
      </c>
      <c r="M2" s="8" t="s">
        <v>41</v>
      </c>
    </row>
    <row r="3" s="3" customFormat="1" ht="32" customHeight="1" spans="1:13">
      <c r="A3" s="9">
        <v>1</v>
      </c>
      <c r="B3" s="10" t="s">
        <v>42</v>
      </c>
      <c r="C3" s="11" t="s">
        <v>43</v>
      </c>
      <c r="D3" s="11" t="s">
        <v>15</v>
      </c>
      <c r="E3" s="12">
        <v>246</v>
      </c>
      <c r="F3" s="12">
        <v>98400</v>
      </c>
      <c r="G3" s="12" t="s">
        <v>44</v>
      </c>
      <c r="H3" s="11" t="s">
        <v>45</v>
      </c>
      <c r="I3" s="12" t="s">
        <v>46</v>
      </c>
      <c r="J3" s="11" t="s">
        <v>47</v>
      </c>
      <c r="K3" s="11">
        <v>18647102818</v>
      </c>
      <c r="L3" s="11" t="s">
        <v>48</v>
      </c>
      <c r="M3" s="13" t="s">
        <v>49</v>
      </c>
    </row>
    <row r="4" s="4" customFormat="1" ht="25" customHeight="1" spans="1:13">
      <c r="A4" s="9">
        <v>2</v>
      </c>
      <c r="B4" s="10" t="s">
        <v>42</v>
      </c>
      <c r="C4" s="11" t="s">
        <v>43</v>
      </c>
      <c r="D4" s="11" t="s">
        <v>50</v>
      </c>
      <c r="E4" s="12">
        <v>52</v>
      </c>
      <c r="F4" s="12">
        <v>62400</v>
      </c>
      <c r="G4" s="12" t="s">
        <v>44</v>
      </c>
      <c r="H4" s="11" t="s">
        <v>45</v>
      </c>
      <c r="I4" s="12" t="s">
        <v>46</v>
      </c>
      <c r="J4" s="11" t="s">
        <v>47</v>
      </c>
      <c r="K4" s="11">
        <v>18647102818</v>
      </c>
      <c r="L4" s="11" t="s">
        <v>48</v>
      </c>
      <c r="M4" s="13" t="s">
        <v>49</v>
      </c>
    </row>
    <row r="5" s="4" customFormat="1" ht="25" customHeight="1" spans="1:13">
      <c r="A5" s="9">
        <v>3</v>
      </c>
      <c r="B5" s="10" t="s">
        <v>42</v>
      </c>
      <c r="C5" s="11" t="s">
        <v>43</v>
      </c>
      <c r="D5" s="11" t="s">
        <v>51</v>
      </c>
      <c r="E5" s="12">
        <v>2</v>
      </c>
      <c r="F5" s="12">
        <v>4800</v>
      </c>
      <c r="G5" s="12" t="s">
        <v>44</v>
      </c>
      <c r="H5" s="11" t="s">
        <v>45</v>
      </c>
      <c r="I5" s="12" t="s">
        <v>46</v>
      </c>
      <c r="J5" s="11" t="s">
        <v>47</v>
      </c>
      <c r="K5" s="11">
        <v>18647102818</v>
      </c>
      <c r="L5" s="11" t="s">
        <v>48</v>
      </c>
      <c r="M5" s="13" t="s">
        <v>49</v>
      </c>
    </row>
    <row r="6" s="4" customFormat="1" ht="25" customHeight="1" spans="1:13">
      <c r="A6" s="9">
        <v>4</v>
      </c>
      <c r="B6" s="10" t="s">
        <v>42</v>
      </c>
      <c r="C6" s="14" t="s">
        <v>43</v>
      </c>
      <c r="D6" s="11" t="s">
        <v>52</v>
      </c>
      <c r="E6" s="15">
        <v>48</v>
      </c>
      <c r="F6" s="15">
        <v>19200</v>
      </c>
      <c r="G6" s="12" t="s">
        <v>53</v>
      </c>
      <c r="H6" s="11" t="s">
        <v>54</v>
      </c>
      <c r="I6" s="12" t="s">
        <v>55</v>
      </c>
      <c r="J6" s="11" t="s">
        <v>56</v>
      </c>
      <c r="K6" s="11">
        <v>18647104403</v>
      </c>
      <c r="L6" s="11" t="s">
        <v>57</v>
      </c>
      <c r="M6" s="13" t="s">
        <v>49</v>
      </c>
    </row>
    <row r="7" s="4" customFormat="1" ht="25" customHeight="1" spans="1:13">
      <c r="A7" s="9">
        <v>5</v>
      </c>
      <c r="B7" s="10" t="s">
        <v>42</v>
      </c>
      <c r="C7" s="14" t="s">
        <v>43</v>
      </c>
      <c r="D7" s="11" t="s">
        <v>58</v>
      </c>
      <c r="E7" s="15">
        <v>62</v>
      </c>
      <c r="F7" s="15">
        <v>31000</v>
      </c>
      <c r="G7" s="12" t="s">
        <v>53</v>
      </c>
      <c r="H7" s="11" t="s">
        <v>54</v>
      </c>
      <c r="I7" s="12" t="s">
        <v>55</v>
      </c>
      <c r="J7" s="11" t="s">
        <v>56</v>
      </c>
      <c r="K7" s="11">
        <v>18647104403</v>
      </c>
      <c r="L7" s="11" t="s">
        <v>57</v>
      </c>
      <c r="M7" s="13" t="s">
        <v>49</v>
      </c>
    </row>
    <row r="8" s="4" customFormat="1" ht="25" customHeight="1" spans="1:13">
      <c r="A8" s="9">
        <v>6</v>
      </c>
      <c r="B8" s="10" t="s">
        <v>42</v>
      </c>
      <c r="C8" s="11" t="s">
        <v>43</v>
      </c>
      <c r="D8" s="11" t="s">
        <v>59</v>
      </c>
      <c r="E8" s="12">
        <v>24</v>
      </c>
      <c r="F8" s="12">
        <v>12000</v>
      </c>
      <c r="G8" s="12" t="s">
        <v>44</v>
      </c>
      <c r="H8" s="11" t="s">
        <v>60</v>
      </c>
      <c r="I8" s="12" t="s">
        <v>61</v>
      </c>
      <c r="J8" s="11" t="s">
        <v>62</v>
      </c>
      <c r="K8" s="11">
        <v>18647103253</v>
      </c>
      <c r="L8" s="11" t="s">
        <v>48</v>
      </c>
      <c r="M8" s="13" t="s">
        <v>49</v>
      </c>
    </row>
    <row r="9" s="4" customFormat="1" ht="25" customHeight="1" spans="1:13">
      <c r="A9" s="9">
        <v>7</v>
      </c>
      <c r="B9" s="10" t="s">
        <v>42</v>
      </c>
      <c r="C9" s="11" t="s">
        <v>43</v>
      </c>
      <c r="D9" s="11" t="s">
        <v>63</v>
      </c>
      <c r="E9" s="12">
        <v>24</v>
      </c>
      <c r="F9" s="12">
        <v>7200</v>
      </c>
      <c r="G9" s="12" t="s">
        <v>53</v>
      </c>
      <c r="H9" s="11" t="s">
        <v>64</v>
      </c>
      <c r="I9" s="12" t="s">
        <v>61</v>
      </c>
      <c r="J9" s="11" t="s">
        <v>62</v>
      </c>
      <c r="K9" s="11">
        <v>18647103253</v>
      </c>
      <c r="L9" s="11" t="s">
        <v>48</v>
      </c>
      <c r="M9" s="13" t="s">
        <v>49</v>
      </c>
    </row>
    <row r="10" s="4" customFormat="1" ht="25" customHeight="1" spans="1:13">
      <c r="A10" s="9">
        <v>8</v>
      </c>
      <c r="B10" s="10" t="s">
        <v>42</v>
      </c>
      <c r="C10" s="11" t="s">
        <v>43</v>
      </c>
      <c r="D10" s="11" t="s">
        <v>65</v>
      </c>
      <c r="E10" s="12">
        <v>96</v>
      </c>
      <c r="F10" s="12">
        <v>57600</v>
      </c>
      <c r="G10" s="12" t="s">
        <v>53</v>
      </c>
      <c r="H10" s="11" t="s">
        <v>66</v>
      </c>
      <c r="I10" s="12" t="s">
        <v>61</v>
      </c>
      <c r="J10" s="11" t="s">
        <v>62</v>
      </c>
      <c r="K10" s="11">
        <v>18647103253</v>
      </c>
      <c r="L10" s="11" t="s">
        <v>48</v>
      </c>
      <c r="M10" s="13" t="s">
        <v>49</v>
      </c>
    </row>
    <row r="11" s="4" customFormat="1" ht="25" customHeight="1" spans="1:13">
      <c r="A11" s="9">
        <v>9</v>
      </c>
      <c r="B11" s="10" t="s">
        <v>42</v>
      </c>
      <c r="C11" s="16" t="s">
        <v>67</v>
      </c>
      <c r="D11" s="17" t="s">
        <v>67</v>
      </c>
      <c r="E11" s="12">
        <v>1</v>
      </c>
      <c r="F11" s="12"/>
      <c r="G11" s="12" t="s">
        <v>44</v>
      </c>
      <c r="H11" s="11" t="s">
        <v>68</v>
      </c>
      <c r="I11" s="12" t="s">
        <v>61</v>
      </c>
      <c r="J11" s="11" t="s">
        <v>62</v>
      </c>
      <c r="K11" s="11">
        <v>18647103253</v>
      </c>
      <c r="L11" s="11" t="s">
        <v>48</v>
      </c>
      <c r="M11" s="13" t="s">
        <v>49</v>
      </c>
    </row>
    <row r="12" s="4" customFormat="1" ht="25" customHeight="1" spans="1:13">
      <c r="A12" s="9">
        <v>10</v>
      </c>
      <c r="B12" s="10" t="s">
        <v>42</v>
      </c>
      <c r="C12" s="16" t="s">
        <v>43</v>
      </c>
      <c r="D12" s="17" t="s">
        <v>69</v>
      </c>
      <c r="E12" s="12">
        <v>4</v>
      </c>
      <c r="F12" s="12">
        <v>4800</v>
      </c>
      <c r="G12" s="18" t="s">
        <v>53</v>
      </c>
      <c r="H12" s="17" t="s">
        <v>60</v>
      </c>
      <c r="I12" s="12" t="s">
        <v>61</v>
      </c>
      <c r="J12" s="17" t="s">
        <v>62</v>
      </c>
      <c r="K12" s="11">
        <v>18647103253</v>
      </c>
      <c r="L12" s="11" t="s">
        <v>48</v>
      </c>
      <c r="M12" s="13" t="s">
        <v>49</v>
      </c>
    </row>
    <row r="13" s="4" customFormat="1" ht="25" customHeight="1" spans="1:13">
      <c r="A13" s="9">
        <v>11</v>
      </c>
      <c r="B13" s="10" t="s">
        <v>42</v>
      </c>
      <c r="C13" s="11" t="s">
        <v>43</v>
      </c>
      <c r="D13" s="11" t="s">
        <v>59</v>
      </c>
      <c r="E13" s="12">
        <v>46</v>
      </c>
      <c r="F13" s="12">
        <v>23000</v>
      </c>
      <c r="G13" s="12" t="s">
        <v>53</v>
      </c>
      <c r="H13" s="11" t="s">
        <v>70</v>
      </c>
      <c r="I13" s="12" t="s">
        <v>71</v>
      </c>
      <c r="J13" s="11" t="s">
        <v>72</v>
      </c>
      <c r="K13" s="11">
        <v>18647108695</v>
      </c>
      <c r="L13" t="s">
        <v>73</v>
      </c>
      <c r="M13" s="13" t="s">
        <v>49</v>
      </c>
    </row>
    <row r="14" s="4" customFormat="1" ht="25" customHeight="1" spans="1:13">
      <c r="A14" s="9">
        <v>12</v>
      </c>
      <c r="B14" s="10" t="s">
        <v>42</v>
      </c>
      <c r="C14" s="11" t="s">
        <v>43</v>
      </c>
      <c r="D14" s="11" t="s">
        <v>65</v>
      </c>
      <c r="E14" s="12">
        <v>18</v>
      </c>
      <c r="F14" s="12">
        <v>10800</v>
      </c>
      <c r="G14" s="12" t="s">
        <v>74</v>
      </c>
      <c r="H14" s="11" t="s">
        <v>70</v>
      </c>
      <c r="I14" s="12" t="s">
        <v>71</v>
      </c>
      <c r="J14" s="11" t="s">
        <v>72</v>
      </c>
      <c r="K14" s="11">
        <v>18647108695</v>
      </c>
      <c r="L14" t="s">
        <v>73</v>
      </c>
      <c r="M14" s="13" t="s">
        <v>49</v>
      </c>
    </row>
    <row r="15" s="4" customFormat="1" ht="25" customHeight="1" spans="1:13">
      <c r="A15" s="9">
        <v>13</v>
      </c>
      <c r="B15" s="10" t="s">
        <v>42</v>
      </c>
      <c r="C15" s="11" t="s">
        <v>43</v>
      </c>
      <c r="D15" s="11" t="s">
        <v>75</v>
      </c>
      <c r="E15" s="12">
        <v>47</v>
      </c>
      <c r="F15" s="12">
        <v>18800</v>
      </c>
      <c r="G15" s="12" t="s">
        <v>76</v>
      </c>
      <c r="H15" s="11" t="s">
        <v>70</v>
      </c>
      <c r="I15" s="12" t="s">
        <v>71</v>
      </c>
      <c r="J15" s="11" t="s">
        <v>72</v>
      </c>
      <c r="K15" s="11">
        <v>18647108695</v>
      </c>
      <c r="L15" t="s">
        <v>73</v>
      </c>
      <c r="M15" s="13" t="s">
        <v>49</v>
      </c>
    </row>
    <row r="16" s="4" customFormat="1" ht="25" customHeight="1" spans="1:13">
      <c r="A16" s="9">
        <v>14</v>
      </c>
      <c r="B16" s="10" t="s">
        <v>42</v>
      </c>
      <c r="C16" s="11" t="s">
        <v>43</v>
      </c>
      <c r="D16" s="16" t="s">
        <v>77</v>
      </c>
      <c r="E16" s="12">
        <v>22</v>
      </c>
      <c r="F16" s="12">
        <v>33000</v>
      </c>
      <c r="G16" s="19" t="s">
        <v>78</v>
      </c>
      <c r="H16" s="16" t="s">
        <v>79</v>
      </c>
      <c r="I16" s="19" t="s">
        <v>80</v>
      </c>
      <c r="J16" s="11" t="s">
        <v>81</v>
      </c>
      <c r="K16" s="11">
        <v>18647106311</v>
      </c>
      <c r="L16" s="11" t="s">
        <v>48</v>
      </c>
      <c r="M16" s="13" t="s">
        <v>49</v>
      </c>
    </row>
    <row r="17" s="4" customFormat="1" ht="25" customHeight="1" spans="1:13">
      <c r="A17" s="9">
        <v>15</v>
      </c>
      <c r="B17" s="10" t="s">
        <v>42</v>
      </c>
      <c r="C17" s="11" t="s">
        <v>43</v>
      </c>
      <c r="D17" s="16" t="s">
        <v>82</v>
      </c>
      <c r="E17" s="12">
        <v>11</v>
      </c>
      <c r="F17" s="12">
        <v>17000</v>
      </c>
      <c r="G17" s="19" t="s">
        <v>83</v>
      </c>
      <c r="H17" s="16" t="s">
        <v>84</v>
      </c>
      <c r="I17" s="19" t="s">
        <v>80</v>
      </c>
      <c r="J17" s="11" t="s">
        <v>81</v>
      </c>
      <c r="K17" s="11">
        <v>18647106311</v>
      </c>
      <c r="L17" s="11" t="s">
        <v>48</v>
      </c>
      <c r="M17" s="13" t="s">
        <v>49</v>
      </c>
    </row>
    <row r="18" s="4" customFormat="1" ht="25" customHeight="1" spans="1:13">
      <c r="A18" s="9">
        <v>16</v>
      </c>
      <c r="B18" s="10" t="s">
        <v>42</v>
      </c>
      <c r="C18" s="11" t="s">
        <v>43</v>
      </c>
      <c r="D18" s="16" t="s">
        <v>85</v>
      </c>
      <c r="E18" s="12">
        <v>39</v>
      </c>
      <c r="F18" s="12">
        <v>7800</v>
      </c>
      <c r="G18" s="19" t="s">
        <v>83</v>
      </c>
      <c r="H18" s="11" t="s">
        <v>86</v>
      </c>
      <c r="I18" s="19" t="s">
        <v>80</v>
      </c>
      <c r="J18" s="11" t="s">
        <v>81</v>
      </c>
      <c r="K18" s="11">
        <v>18647106311</v>
      </c>
      <c r="L18" s="11" t="s">
        <v>48</v>
      </c>
      <c r="M18" s="13" t="s">
        <v>49</v>
      </c>
    </row>
    <row r="19" s="4" customFormat="1" ht="25" customHeight="1" spans="1:13">
      <c r="A19" s="9">
        <v>17</v>
      </c>
      <c r="B19" s="10" t="s">
        <v>42</v>
      </c>
      <c r="C19" s="16" t="s">
        <v>43</v>
      </c>
      <c r="D19" s="11" t="s">
        <v>58</v>
      </c>
      <c r="E19" s="12">
        <v>24</v>
      </c>
      <c r="F19" s="12">
        <v>12000</v>
      </c>
      <c r="G19" s="12" t="s">
        <v>87</v>
      </c>
      <c r="H19" s="11" t="s">
        <v>88</v>
      </c>
      <c r="I19" s="12" t="s">
        <v>89</v>
      </c>
      <c r="J19" s="11" t="s">
        <v>90</v>
      </c>
      <c r="K19" s="11">
        <v>18647106305</v>
      </c>
      <c r="L19" s="11" t="s">
        <v>48</v>
      </c>
      <c r="M19" s="13" t="s">
        <v>49</v>
      </c>
    </row>
    <row r="20" s="4" customFormat="1" ht="25" customHeight="1" spans="1:13">
      <c r="A20" s="9">
        <v>18</v>
      </c>
      <c r="B20" s="10" t="s">
        <v>42</v>
      </c>
      <c r="C20" s="11" t="s">
        <v>43</v>
      </c>
      <c r="D20" s="16" t="s">
        <v>91</v>
      </c>
      <c r="E20" s="12">
        <v>5</v>
      </c>
      <c r="F20" s="19">
        <v>14000</v>
      </c>
      <c r="G20" s="19" t="s">
        <v>92</v>
      </c>
      <c r="H20" s="16" t="s">
        <v>93</v>
      </c>
      <c r="I20" s="19" t="s">
        <v>94</v>
      </c>
      <c r="J20" s="16" t="s">
        <v>95</v>
      </c>
      <c r="K20" s="16">
        <v>18647107928</v>
      </c>
      <c r="L20" s="16" t="s">
        <v>96</v>
      </c>
      <c r="M20" s="13" t="s">
        <v>49</v>
      </c>
    </row>
    <row r="21" s="4" customFormat="1" ht="25" customHeight="1" spans="1:13">
      <c r="A21" s="9">
        <v>19</v>
      </c>
      <c r="B21" s="10" t="s">
        <v>42</v>
      </c>
      <c r="C21" s="11" t="s">
        <v>43</v>
      </c>
      <c r="D21" s="16" t="s">
        <v>91</v>
      </c>
      <c r="E21" s="12">
        <v>5</v>
      </c>
      <c r="F21" s="19">
        <v>14000</v>
      </c>
      <c r="G21" s="19" t="s">
        <v>92</v>
      </c>
      <c r="H21" s="16" t="s">
        <v>97</v>
      </c>
      <c r="I21" s="19" t="s">
        <v>94</v>
      </c>
      <c r="J21" s="16" t="s">
        <v>95</v>
      </c>
      <c r="K21" s="16">
        <v>18647107928</v>
      </c>
      <c r="L21" s="16" t="s">
        <v>96</v>
      </c>
      <c r="M21" s="13" t="s">
        <v>49</v>
      </c>
    </row>
    <row r="22" s="4" customFormat="1" ht="25" customHeight="1" spans="1:13">
      <c r="A22" s="9">
        <v>20</v>
      </c>
      <c r="B22" s="10" t="s">
        <v>42</v>
      </c>
      <c r="C22" s="11" t="s">
        <v>43</v>
      </c>
      <c r="D22" s="16" t="s">
        <v>98</v>
      </c>
      <c r="E22" s="19">
        <v>228</v>
      </c>
      <c r="F22" s="19">
        <v>136800</v>
      </c>
      <c r="G22" s="19" t="s">
        <v>99</v>
      </c>
      <c r="H22" s="16" t="s">
        <v>100</v>
      </c>
      <c r="I22" s="19" t="s">
        <v>94</v>
      </c>
      <c r="J22" s="16" t="s">
        <v>95</v>
      </c>
      <c r="K22" s="16">
        <v>18647107928</v>
      </c>
      <c r="L22" s="16" t="s">
        <v>96</v>
      </c>
      <c r="M22" s="13" t="s">
        <v>49</v>
      </c>
    </row>
    <row r="23" s="4" customFormat="1" ht="25" customHeight="1" spans="1:13">
      <c r="A23" s="9">
        <v>21</v>
      </c>
      <c r="B23" s="10" t="s">
        <v>42</v>
      </c>
      <c r="C23" s="11" t="s">
        <v>43</v>
      </c>
      <c r="D23" s="16" t="s">
        <v>101</v>
      </c>
      <c r="E23" s="12">
        <v>70</v>
      </c>
      <c r="F23" s="19">
        <v>114000</v>
      </c>
      <c r="G23" s="19" t="s">
        <v>102</v>
      </c>
      <c r="H23" s="16" t="s">
        <v>100</v>
      </c>
      <c r="I23" s="19" t="s">
        <v>94</v>
      </c>
      <c r="J23" s="16" t="s">
        <v>95</v>
      </c>
      <c r="K23" s="16">
        <v>18647107928</v>
      </c>
      <c r="L23" s="16" t="s">
        <v>96</v>
      </c>
      <c r="M23" s="13" t="s">
        <v>49</v>
      </c>
    </row>
    <row r="24" s="4" customFormat="1" ht="25" customHeight="1" spans="1:13">
      <c r="A24" s="9">
        <v>22</v>
      </c>
      <c r="B24" s="10" t="s">
        <v>42</v>
      </c>
      <c r="C24" s="11" t="s">
        <v>43</v>
      </c>
      <c r="D24" s="16" t="s">
        <v>103</v>
      </c>
      <c r="E24" s="19">
        <v>6</v>
      </c>
      <c r="F24" s="19">
        <v>8200</v>
      </c>
      <c r="G24" s="19" t="s">
        <v>92</v>
      </c>
      <c r="H24" s="16" t="s">
        <v>104</v>
      </c>
      <c r="I24" s="19" t="s">
        <v>94</v>
      </c>
      <c r="J24" s="16" t="s">
        <v>95</v>
      </c>
      <c r="K24" s="16">
        <v>18647107928</v>
      </c>
      <c r="L24" s="16" t="s">
        <v>96</v>
      </c>
      <c r="M24" s="13" t="s">
        <v>49</v>
      </c>
    </row>
    <row r="25" s="4" customFormat="1" ht="25" customHeight="1" spans="1:13">
      <c r="A25" s="9">
        <v>23</v>
      </c>
      <c r="B25" s="10" t="s">
        <v>42</v>
      </c>
      <c r="C25" s="11" t="s">
        <v>43</v>
      </c>
      <c r="D25" s="16" t="s">
        <v>105</v>
      </c>
      <c r="E25" s="19">
        <v>12</v>
      </c>
      <c r="F25" s="19">
        <v>16000</v>
      </c>
      <c r="G25" s="19" t="s">
        <v>106</v>
      </c>
      <c r="H25" s="16" t="s">
        <v>104</v>
      </c>
      <c r="I25" s="19" t="s">
        <v>94</v>
      </c>
      <c r="J25" s="16" t="s">
        <v>107</v>
      </c>
      <c r="K25" s="16" t="s">
        <v>108</v>
      </c>
      <c r="L25" s="16" t="s">
        <v>96</v>
      </c>
      <c r="M25" s="13" t="s">
        <v>49</v>
      </c>
    </row>
    <row r="26" s="4" customFormat="1" ht="25" customHeight="1" spans="1:13">
      <c r="A26" s="9">
        <v>24</v>
      </c>
      <c r="B26" s="10" t="s">
        <v>42</v>
      </c>
      <c r="C26" s="11" t="s">
        <v>43</v>
      </c>
      <c r="D26" s="16" t="s">
        <v>103</v>
      </c>
      <c r="E26" s="19">
        <v>12</v>
      </c>
      <c r="F26" s="19">
        <v>16400</v>
      </c>
      <c r="G26" s="19" t="s">
        <v>92</v>
      </c>
      <c r="H26" s="16" t="s">
        <v>104</v>
      </c>
      <c r="I26" s="19" t="s">
        <v>94</v>
      </c>
      <c r="J26" s="16" t="s">
        <v>107</v>
      </c>
      <c r="K26" s="16" t="s">
        <v>108</v>
      </c>
      <c r="L26" s="16" t="s">
        <v>96</v>
      </c>
      <c r="M26" s="13" t="s">
        <v>49</v>
      </c>
    </row>
    <row r="27" s="4" customFormat="1" ht="25" customHeight="1" spans="1:13">
      <c r="A27" s="9">
        <v>25</v>
      </c>
      <c r="B27" s="10" t="s">
        <v>42</v>
      </c>
      <c r="C27" s="11" t="s">
        <v>43</v>
      </c>
      <c r="D27" s="16" t="s">
        <v>109</v>
      </c>
      <c r="E27" s="19">
        <v>14</v>
      </c>
      <c r="F27" s="19">
        <v>8200</v>
      </c>
      <c r="G27" s="19" t="s">
        <v>92</v>
      </c>
      <c r="H27" s="16" t="s">
        <v>110</v>
      </c>
      <c r="I27" s="19" t="s">
        <v>94</v>
      </c>
      <c r="J27" s="16" t="s">
        <v>111</v>
      </c>
      <c r="K27" s="16">
        <v>15647116047</v>
      </c>
      <c r="L27" s="16" t="s">
        <v>96</v>
      </c>
      <c r="M27" s="13" t="s">
        <v>49</v>
      </c>
    </row>
    <row r="28" s="4" customFormat="1" ht="25" customHeight="1" spans="1:13">
      <c r="A28" s="9">
        <v>26</v>
      </c>
      <c r="B28" s="10" t="s">
        <v>42</v>
      </c>
      <c r="C28" s="11" t="s">
        <v>43</v>
      </c>
      <c r="D28" s="16" t="s">
        <v>112</v>
      </c>
      <c r="E28" s="19">
        <v>16</v>
      </c>
      <c r="F28" s="19">
        <v>16800</v>
      </c>
      <c r="G28" s="19" t="s">
        <v>113</v>
      </c>
      <c r="H28" s="16" t="s">
        <v>114</v>
      </c>
      <c r="I28" s="19" t="s">
        <v>94</v>
      </c>
      <c r="J28" s="16" t="s">
        <v>115</v>
      </c>
      <c r="K28" s="16" t="s">
        <v>116</v>
      </c>
      <c r="L28" s="16" t="s">
        <v>96</v>
      </c>
      <c r="M28" s="13" t="s">
        <v>49</v>
      </c>
    </row>
    <row r="29" s="4" customFormat="1" ht="25" customHeight="1" spans="1:13">
      <c r="A29" s="9">
        <v>27</v>
      </c>
      <c r="B29" s="10" t="s">
        <v>42</v>
      </c>
      <c r="C29" s="11" t="s">
        <v>43</v>
      </c>
      <c r="D29" s="16" t="s">
        <v>117</v>
      </c>
      <c r="E29" s="19">
        <v>6</v>
      </c>
      <c r="F29" s="19">
        <v>1200</v>
      </c>
      <c r="G29" s="19" t="s">
        <v>74</v>
      </c>
      <c r="H29" s="16" t="s">
        <v>118</v>
      </c>
      <c r="I29" s="19" t="s">
        <v>94</v>
      </c>
      <c r="J29" s="16" t="s">
        <v>119</v>
      </c>
      <c r="K29" s="16">
        <v>18647108354</v>
      </c>
      <c r="L29" s="16" t="s">
        <v>96</v>
      </c>
      <c r="M29" s="13" t="s">
        <v>49</v>
      </c>
    </row>
    <row r="30" s="4" customFormat="1" ht="25" customHeight="1" spans="1:13">
      <c r="A30" s="9">
        <v>28</v>
      </c>
      <c r="B30" s="10" t="s">
        <v>42</v>
      </c>
      <c r="C30" s="11" t="s">
        <v>43</v>
      </c>
      <c r="D30" s="16" t="s">
        <v>117</v>
      </c>
      <c r="E30" s="19">
        <v>277</v>
      </c>
      <c r="F30" s="19">
        <v>55400</v>
      </c>
      <c r="G30" s="19" t="s">
        <v>74</v>
      </c>
      <c r="H30" s="16" t="s">
        <v>120</v>
      </c>
      <c r="I30" s="19" t="s">
        <v>94</v>
      </c>
      <c r="J30" s="16" t="s">
        <v>119</v>
      </c>
      <c r="K30" s="16">
        <v>18647108354</v>
      </c>
      <c r="L30" s="16" t="s">
        <v>96</v>
      </c>
      <c r="M30" s="13" t="s">
        <v>49</v>
      </c>
    </row>
    <row r="31" s="4" customFormat="1" ht="25" customHeight="1" spans="1:13">
      <c r="A31" s="9">
        <v>29</v>
      </c>
      <c r="B31" s="10" t="s">
        <v>42</v>
      </c>
      <c r="C31" s="11" t="s">
        <v>43</v>
      </c>
      <c r="D31" s="16" t="s">
        <v>121</v>
      </c>
      <c r="E31" s="19">
        <v>12</v>
      </c>
      <c r="F31" s="19">
        <v>12800</v>
      </c>
      <c r="G31" s="19" t="s">
        <v>122</v>
      </c>
      <c r="H31" s="16" t="s">
        <v>123</v>
      </c>
      <c r="I31" s="19" t="s">
        <v>94</v>
      </c>
      <c r="J31" s="16" t="s">
        <v>124</v>
      </c>
      <c r="K31" s="16" t="s">
        <v>125</v>
      </c>
      <c r="L31" s="16" t="s">
        <v>96</v>
      </c>
      <c r="M31" s="13" t="s">
        <v>49</v>
      </c>
    </row>
    <row r="32" s="4" customFormat="1" ht="25" customHeight="1" spans="1:13">
      <c r="A32" s="9">
        <v>30</v>
      </c>
      <c r="B32" s="10" t="s">
        <v>42</v>
      </c>
      <c r="C32" s="11" t="s">
        <v>43</v>
      </c>
      <c r="D32" s="16" t="s">
        <v>126</v>
      </c>
      <c r="E32" s="19">
        <v>85</v>
      </c>
      <c r="F32" s="19">
        <v>8500</v>
      </c>
      <c r="G32" s="19" t="s">
        <v>74</v>
      </c>
      <c r="H32" s="16" t="s">
        <v>118</v>
      </c>
      <c r="I32" s="19" t="s">
        <v>94</v>
      </c>
      <c r="J32" s="16" t="s">
        <v>119</v>
      </c>
      <c r="K32" s="16">
        <v>18647108354</v>
      </c>
      <c r="L32" s="16" t="s">
        <v>96</v>
      </c>
      <c r="M32" s="13" t="s">
        <v>49</v>
      </c>
    </row>
    <row r="33" s="4" customFormat="1" ht="25" customHeight="1" spans="1:13">
      <c r="A33" s="9">
        <v>31</v>
      </c>
      <c r="B33" s="10" t="s">
        <v>42</v>
      </c>
      <c r="C33" s="11" t="s">
        <v>43</v>
      </c>
      <c r="D33" s="16" t="s">
        <v>127</v>
      </c>
      <c r="E33" s="19">
        <v>8</v>
      </c>
      <c r="F33" s="19">
        <v>8800</v>
      </c>
      <c r="G33" s="19" t="s">
        <v>122</v>
      </c>
      <c r="H33" s="16" t="s">
        <v>128</v>
      </c>
      <c r="I33" s="19" t="s">
        <v>94</v>
      </c>
      <c r="J33" s="16" t="s">
        <v>124</v>
      </c>
      <c r="K33" s="16" t="s">
        <v>125</v>
      </c>
      <c r="L33" s="16" t="s">
        <v>96</v>
      </c>
      <c r="M33" s="13" t="s">
        <v>49</v>
      </c>
    </row>
    <row r="34" s="4" customFormat="1" ht="25" customHeight="1" spans="1:13">
      <c r="A34" s="9">
        <v>32</v>
      </c>
      <c r="B34" s="10" t="s">
        <v>42</v>
      </c>
      <c r="C34" s="11" t="s">
        <v>43</v>
      </c>
      <c r="D34" s="16" t="s">
        <v>129</v>
      </c>
      <c r="E34" s="19">
        <v>5</v>
      </c>
      <c r="F34" s="19">
        <v>7500</v>
      </c>
      <c r="G34" s="19" t="s">
        <v>76</v>
      </c>
      <c r="H34" s="16" t="s">
        <v>130</v>
      </c>
      <c r="I34" s="19" t="s">
        <v>94</v>
      </c>
      <c r="J34" s="16" t="s">
        <v>131</v>
      </c>
      <c r="K34" s="16">
        <v>18647107960</v>
      </c>
      <c r="L34" s="16" t="s">
        <v>96</v>
      </c>
      <c r="M34" s="13" t="s">
        <v>49</v>
      </c>
    </row>
    <row r="35" s="4" customFormat="1" ht="25" customHeight="1" spans="1:13">
      <c r="A35" s="9">
        <v>33</v>
      </c>
      <c r="B35" s="10" t="s">
        <v>42</v>
      </c>
      <c r="C35" s="11" t="s">
        <v>43</v>
      </c>
      <c r="D35" s="16" t="s">
        <v>129</v>
      </c>
      <c r="E35" s="19">
        <v>27</v>
      </c>
      <c r="F35" s="19">
        <v>40500</v>
      </c>
      <c r="G35" s="19" t="s">
        <v>76</v>
      </c>
      <c r="H35" s="16" t="s">
        <v>132</v>
      </c>
      <c r="I35" s="19" t="s">
        <v>94</v>
      </c>
      <c r="J35" s="16" t="s">
        <v>131</v>
      </c>
      <c r="K35" s="16">
        <v>18647107960</v>
      </c>
      <c r="L35" s="16" t="s">
        <v>96</v>
      </c>
      <c r="M35" s="13" t="s">
        <v>49</v>
      </c>
    </row>
    <row r="36" s="4" customFormat="1" ht="25" customHeight="1" spans="1:13">
      <c r="A36" s="9">
        <v>34</v>
      </c>
      <c r="B36" s="10" t="s">
        <v>42</v>
      </c>
      <c r="C36" s="16" t="s">
        <v>43</v>
      </c>
      <c r="D36" s="16" t="s">
        <v>98</v>
      </c>
      <c r="E36" s="19">
        <v>2</v>
      </c>
      <c r="F36" s="19">
        <v>1200</v>
      </c>
      <c r="G36" s="19" t="s">
        <v>53</v>
      </c>
      <c r="H36" s="16" t="s">
        <v>133</v>
      </c>
      <c r="I36" s="19" t="s">
        <v>94</v>
      </c>
      <c r="J36" s="16" t="s">
        <v>111</v>
      </c>
      <c r="K36" s="16">
        <v>15647116047</v>
      </c>
      <c r="L36" s="16" t="s">
        <v>96</v>
      </c>
      <c r="M36" s="13" t="s">
        <v>49</v>
      </c>
    </row>
    <row r="37" s="4" customFormat="1" ht="25" customHeight="1" spans="1:13">
      <c r="A37" s="9">
        <v>35</v>
      </c>
      <c r="B37" s="10" t="s">
        <v>42</v>
      </c>
      <c r="C37" s="16" t="s">
        <v>43</v>
      </c>
      <c r="D37" s="16" t="s">
        <v>134</v>
      </c>
      <c r="E37" s="19">
        <v>15</v>
      </c>
      <c r="F37" s="19">
        <v>25200</v>
      </c>
      <c r="G37" s="19" t="s">
        <v>76</v>
      </c>
      <c r="H37" s="16" t="s">
        <v>135</v>
      </c>
      <c r="I37" s="19" t="s">
        <v>94</v>
      </c>
      <c r="J37" s="16" t="s">
        <v>131</v>
      </c>
      <c r="K37" s="16">
        <v>18647107960</v>
      </c>
      <c r="L37" s="16" t="s">
        <v>96</v>
      </c>
      <c r="M37" s="13" t="s">
        <v>49</v>
      </c>
    </row>
    <row r="38" s="4" customFormat="1" ht="25" customHeight="1" spans="1:13">
      <c r="A38" s="9">
        <v>36</v>
      </c>
      <c r="B38" s="10" t="s">
        <v>42</v>
      </c>
      <c r="C38" s="16" t="s">
        <v>43</v>
      </c>
      <c r="D38" s="16" t="s">
        <v>134</v>
      </c>
      <c r="E38" s="19">
        <v>15</v>
      </c>
      <c r="F38" s="19">
        <v>25200</v>
      </c>
      <c r="G38" s="19" t="s">
        <v>76</v>
      </c>
      <c r="H38" s="16" t="s">
        <v>136</v>
      </c>
      <c r="I38" s="19" t="s">
        <v>94</v>
      </c>
      <c r="J38" s="16" t="s">
        <v>131</v>
      </c>
      <c r="K38" s="16">
        <v>18647107960</v>
      </c>
      <c r="L38" s="16" t="s">
        <v>96</v>
      </c>
      <c r="M38" s="13" t="s">
        <v>49</v>
      </c>
    </row>
    <row r="39" s="4" customFormat="1" ht="25" customHeight="1" spans="1:13">
      <c r="A39" s="9">
        <v>37</v>
      </c>
      <c r="B39" s="10" t="s">
        <v>42</v>
      </c>
      <c r="C39" s="16" t="s">
        <v>43</v>
      </c>
      <c r="D39" s="16" t="s">
        <v>137</v>
      </c>
      <c r="E39" s="19">
        <v>15</v>
      </c>
      <c r="F39" s="19">
        <v>26500</v>
      </c>
      <c r="G39" s="19" t="s">
        <v>76</v>
      </c>
      <c r="H39" s="16" t="s">
        <v>138</v>
      </c>
      <c r="I39" s="19" t="s">
        <v>94</v>
      </c>
      <c r="J39" s="16" t="s">
        <v>139</v>
      </c>
      <c r="K39" s="16" t="s">
        <v>140</v>
      </c>
      <c r="L39" s="16" t="s">
        <v>96</v>
      </c>
      <c r="M39" s="13" t="s">
        <v>49</v>
      </c>
    </row>
    <row r="40" s="4" customFormat="1" ht="25" customHeight="1" spans="1:13">
      <c r="A40" s="9">
        <v>38</v>
      </c>
      <c r="B40" s="10" t="s">
        <v>42</v>
      </c>
      <c r="C40" s="16" t="s">
        <v>43</v>
      </c>
      <c r="D40" s="16" t="s">
        <v>129</v>
      </c>
      <c r="E40" s="19">
        <v>52</v>
      </c>
      <c r="F40" s="19">
        <v>78000</v>
      </c>
      <c r="G40" s="19" t="s">
        <v>76</v>
      </c>
      <c r="H40" s="16" t="s">
        <v>141</v>
      </c>
      <c r="I40" s="19" t="s">
        <v>94</v>
      </c>
      <c r="J40" s="16" t="s">
        <v>142</v>
      </c>
      <c r="K40" s="16">
        <v>18647104502</v>
      </c>
      <c r="L40" s="16" t="s">
        <v>96</v>
      </c>
      <c r="M40" s="13" t="s">
        <v>49</v>
      </c>
    </row>
    <row r="41" s="4" customFormat="1" ht="25" customHeight="1" spans="1:13">
      <c r="A41" s="9">
        <v>39</v>
      </c>
      <c r="B41" s="10" t="s">
        <v>42</v>
      </c>
      <c r="C41" s="16" t="s">
        <v>43</v>
      </c>
      <c r="D41" s="16" t="s">
        <v>143</v>
      </c>
      <c r="E41" s="19">
        <v>7</v>
      </c>
      <c r="F41" s="19">
        <v>9900</v>
      </c>
      <c r="G41" s="19" t="s">
        <v>76</v>
      </c>
      <c r="H41" s="16" t="s">
        <v>144</v>
      </c>
      <c r="I41" s="19" t="s">
        <v>94</v>
      </c>
      <c r="J41" s="16" t="s">
        <v>142</v>
      </c>
      <c r="K41" s="16">
        <v>18647104502</v>
      </c>
      <c r="L41" s="16" t="s">
        <v>96</v>
      </c>
      <c r="M41" s="13" t="s">
        <v>49</v>
      </c>
    </row>
    <row r="42" s="4" customFormat="1" ht="25" customHeight="1" spans="1:13">
      <c r="A42" s="9">
        <v>40</v>
      </c>
      <c r="B42" s="10" t="s">
        <v>42</v>
      </c>
      <c r="C42" s="16" t="s">
        <v>43</v>
      </c>
      <c r="D42" s="16" t="s">
        <v>145</v>
      </c>
      <c r="E42" s="19">
        <v>66</v>
      </c>
      <c r="F42" s="19">
        <v>15000</v>
      </c>
      <c r="G42" s="19" t="s">
        <v>74</v>
      </c>
      <c r="H42" s="16" t="s">
        <v>146</v>
      </c>
      <c r="I42" s="19" t="s">
        <v>94</v>
      </c>
      <c r="J42" s="16" t="s">
        <v>119</v>
      </c>
      <c r="K42" s="16">
        <v>18647108354</v>
      </c>
      <c r="L42" s="16" t="s">
        <v>96</v>
      </c>
      <c r="M42" s="13" t="s">
        <v>49</v>
      </c>
    </row>
    <row r="43" s="4" customFormat="1" ht="25" customHeight="1" spans="1:13">
      <c r="A43" s="9">
        <v>41</v>
      </c>
      <c r="B43" s="10" t="s">
        <v>42</v>
      </c>
      <c r="C43" s="16" t="s">
        <v>43</v>
      </c>
      <c r="D43" s="16" t="s">
        <v>147</v>
      </c>
      <c r="E43" s="19">
        <v>5</v>
      </c>
      <c r="F43" s="19">
        <v>3000</v>
      </c>
      <c r="G43" s="19" t="s">
        <v>76</v>
      </c>
      <c r="H43" s="11" t="s">
        <v>148</v>
      </c>
      <c r="I43" s="19" t="s">
        <v>94</v>
      </c>
      <c r="J43" s="16" t="s">
        <v>149</v>
      </c>
      <c r="K43" s="16">
        <v>18604710848</v>
      </c>
      <c r="L43" s="16" t="s">
        <v>96</v>
      </c>
      <c r="M43" s="13" t="s">
        <v>49</v>
      </c>
    </row>
    <row r="44" s="4" customFormat="1" ht="25" customHeight="1" spans="1:13">
      <c r="A44" s="9">
        <v>42</v>
      </c>
      <c r="B44" s="10" t="s">
        <v>42</v>
      </c>
      <c r="C44" s="16" t="s">
        <v>43</v>
      </c>
      <c r="D44" s="16" t="s">
        <v>150</v>
      </c>
      <c r="E44" s="19">
        <v>46</v>
      </c>
      <c r="F44" s="19">
        <v>28600</v>
      </c>
      <c r="G44" s="19" t="s">
        <v>76</v>
      </c>
      <c r="H44" s="16" t="s">
        <v>151</v>
      </c>
      <c r="I44" s="19" t="s">
        <v>94</v>
      </c>
      <c r="J44" s="16" t="s">
        <v>152</v>
      </c>
      <c r="K44" s="16" t="s">
        <v>153</v>
      </c>
      <c r="L44" s="16" t="s">
        <v>96</v>
      </c>
      <c r="M44" s="13" t="s">
        <v>49</v>
      </c>
    </row>
    <row r="45" s="4" customFormat="1" ht="25" customHeight="1" spans="1:13">
      <c r="A45" s="9">
        <v>43</v>
      </c>
      <c r="B45" s="10" t="s">
        <v>42</v>
      </c>
      <c r="C45" s="16" t="s">
        <v>43</v>
      </c>
      <c r="D45" s="16" t="s">
        <v>154</v>
      </c>
      <c r="E45" s="19">
        <v>42</v>
      </c>
      <c r="F45" s="19">
        <v>28000</v>
      </c>
      <c r="G45" s="19" t="s">
        <v>53</v>
      </c>
      <c r="H45" s="16" t="s">
        <v>155</v>
      </c>
      <c r="I45" s="19" t="s">
        <v>94</v>
      </c>
      <c r="J45" s="16" t="s">
        <v>149</v>
      </c>
      <c r="K45" s="16">
        <v>18604710848</v>
      </c>
      <c r="L45" s="16" t="s">
        <v>96</v>
      </c>
      <c r="M45" s="13" t="s">
        <v>49</v>
      </c>
    </row>
    <row r="46" s="4" customFormat="1" ht="25" customHeight="1" spans="1:13">
      <c r="A46" s="9">
        <v>44</v>
      </c>
      <c r="B46" s="10" t="s">
        <v>42</v>
      </c>
      <c r="C46" s="16" t="s">
        <v>43</v>
      </c>
      <c r="D46" s="16" t="s">
        <v>156</v>
      </c>
      <c r="E46" s="19">
        <v>28</v>
      </c>
      <c r="F46" s="19">
        <v>19500</v>
      </c>
      <c r="G46" s="19" t="s">
        <v>157</v>
      </c>
      <c r="H46" s="16" t="s">
        <v>158</v>
      </c>
      <c r="I46" s="19" t="s">
        <v>94</v>
      </c>
      <c r="J46" s="16" t="s">
        <v>111</v>
      </c>
      <c r="K46" s="16">
        <v>15647116047</v>
      </c>
      <c r="L46" s="16" t="s">
        <v>96</v>
      </c>
      <c r="M46" s="13" t="s">
        <v>49</v>
      </c>
    </row>
    <row r="47" s="4" customFormat="1" ht="25" customHeight="1" spans="1:13">
      <c r="A47" s="9">
        <v>45</v>
      </c>
      <c r="B47" s="10" t="s">
        <v>42</v>
      </c>
      <c r="C47" s="11" t="s">
        <v>43</v>
      </c>
      <c r="D47" s="14" t="s">
        <v>75</v>
      </c>
      <c r="E47" s="20">
        <v>96</v>
      </c>
      <c r="F47" s="20">
        <v>38400</v>
      </c>
      <c r="G47" s="20" t="s">
        <v>76</v>
      </c>
      <c r="H47" s="14" t="s">
        <v>159</v>
      </c>
      <c r="I47" s="20" t="s">
        <v>160</v>
      </c>
      <c r="J47" s="14" t="s">
        <v>161</v>
      </c>
      <c r="K47" s="14">
        <v>18647106449</v>
      </c>
      <c r="L47" s="14" t="s">
        <v>162</v>
      </c>
      <c r="M47" s="13" t="s">
        <v>49</v>
      </c>
    </row>
    <row r="48" s="4" customFormat="1" ht="25" customHeight="1" spans="1:13">
      <c r="A48" s="9">
        <v>46</v>
      </c>
      <c r="B48" s="10" t="s">
        <v>42</v>
      </c>
      <c r="C48" s="11" t="s">
        <v>43</v>
      </c>
      <c r="D48" s="11" t="s">
        <v>163</v>
      </c>
      <c r="E48" s="19">
        <v>48</v>
      </c>
      <c r="F48" s="12">
        <v>19200</v>
      </c>
      <c r="G48" s="12" t="s">
        <v>83</v>
      </c>
      <c r="H48" s="11" t="s">
        <v>164</v>
      </c>
      <c r="I48" s="19" t="s">
        <v>165</v>
      </c>
      <c r="J48" s="16" t="s">
        <v>166</v>
      </c>
      <c r="K48" s="16" t="s">
        <v>167</v>
      </c>
      <c r="L48" s="11" t="s">
        <v>48</v>
      </c>
      <c r="M48" s="13" t="s">
        <v>49</v>
      </c>
    </row>
    <row r="49" s="4" customFormat="1" ht="25" customHeight="1" spans="1:13">
      <c r="A49" s="9">
        <v>47</v>
      </c>
      <c r="B49" s="10" t="s">
        <v>42</v>
      </c>
      <c r="C49" s="11" t="s">
        <v>43</v>
      </c>
      <c r="D49" s="11" t="s">
        <v>163</v>
      </c>
      <c r="E49" s="19">
        <v>48</v>
      </c>
      <c r="F49" s="12">
        <v>19200</v>
      </c>
      <c r="G49" s="12" t="s">
        <v>83</v>
      </c>
      <c r="H49" s="11" t="s">
        <v>168</v>
      </c>
      <c r="I49" s="19" t="s">
        <v>165</v>
      </c>
      <c r="J49" s="16" t="s">
        <v>166</v>
      </c>
      <c r="K49" s="16" t="s">
        <v>167</v>
      </c>
      <c r="L49" s="11" t="s">
        <v>48</v>
      </c>
      <c r="M49" s="13" t="s">
        <v>49</v>
      </c>
    </row>
    <row r="50" s="4" customFormat="1" ht="25" customHeight="1" spans="1:13">
      <c r="A50" s="9">
        <v>48</v>
      </c>
      <c r="B50" s="10" t="s">
        <v>42</v>
      </c>
      <c r="C50" s="11" t="s">
        <v>43</v>
      </c>
      <c r="D50" s="11" t="s">
        <v>163</v>
      </c>
      <c r="E50" s="19">
        <v>48</v>
      </c>
      <c r="F50" s="12">
        <v>19200</v>
      </c>
      <c r="G50" s="12" t="s">
        <v>83</v>
      </c>
      <c r="H50" s="11" t="s">
        <v>169</v>
      </c>
      <c r="I50" s="19" t="s">
        <v>165</v>
      </c>
      <c r="J50" s="16" t="s">
        <v>166</v>
      </c>
      <c r="K50" s="16" t="s">
        <v>167</v>
      </c>
      <c r="L50" s="11" t="s">
        <v>48</v>
      </c>
      <c r="M50" s="13" t="s">
        <v>49</v>
      </c>
    </row>
    <row r="51" s="4" customFormat="1" ht="25" customHeight="1" spans="1:13">
      <c r="A51" s="9">
        <v>49</v>
      </c>
      <c r="B51" s="10" t="s">
        <v>42</v>
      </c>
      <c r="C51" s="11" t="s">
        <v>43</v>
      </c>
      <c r="D51" s="11" t="s">
        <v>163</v>
      </c>
      <c r="E51" s="19">
        <v>48</v>
      </c>
      <c r="F51" s="12">
        <v>19200</v>
      </c>
      <c r="G51" s="12" t="s">
        <v>83</v>
      </c>
      <c r="H51" s="11" t="s">
        <v>170</v>
      </c>
      <c r="I51" s="19" t="s">
        <v>165</v>
      </c>
      <c r="J51" s="16" t="s">
        <v>166</v>
      </c>
      <c r="K51" s="16" t="s">
        <v>167</v>
      </c>
      <c r="L51" s="11" t="s">
        <v>48</v>
      </c>
      <c r="M51" s="13" t="s">
        <v>49</v>
      </c>
    </row>
    <row r="52" s="4" customFormat="1" ht="25" customHeight="1" spans="1:13">
      <c r="A52" s="9">
        <v>50</v>
      </c>
      <c r="B52" s="10" t="s">
        <v>42</v>
      </c>
      <c r="C52" s="11" t="s">
        <v>43</v>
      </c>
      <c r="D52" s="11" t="s">
        <v>171</v>
      </c>
      <c r="E52" s="12">
        <v>48</v>
      </c>
      <c r="F52" s="12">
        <v>28800</v>
      </c>
      <c r="G52" s="12" t="s">
        <v>76</v>
      </c>
      <c r="H52" s="11" t="s">
        <v>172</v>
      </c>
      <c r="I52" s="12" t="s">
        <v>173</v>
      </c>
      <c r="J52" s="11" t="s">
        <v>174</v>
      </c>
      <c r="K52" s="11">
        <v>18647105560</v>
      </c>
      <c r="L52" s="11" t="s">
        <v>48</v>
      </c>
      <c r="M52" s="13" t="s">
        <v>49</v>
      </c>
    </row>
    <row r="53" s="4" customFormat="1" ht="25" customHeight="1" spans="1:13">
      <c r="A53" s="9">
        <v>51</v>
      </c>
      <c r="B53" s="10" t="s">
        <v>42</v>
      </c>
      <c r="C53" s="11" t="s">
        <v>43</v>
      </c>
      <c r="D53" s="11" t="s">
        <v>52</v>
      </c>
      <c r="E53" s="12">
        <v>24</v>
      </c>
      <c r="F53" s="12">
        <v>9600</v>
      </c>
      <c r="G53" s="12" t="s">
        <v>76</v>
      </c>
      <c r="H53" s="11" t="s">
        <v>175</v>
      </c>
      <c r="I53" s="12" t="s">
        <v>173</v>
      </c>
      <c r="J53" s="11" t="s">
        <v>176</v>
      </c>
      <c r="K53" s="11">
        <v>18647107920</v>
      </c>
      <c r="L53" s="11" t="s">
        <v>48</v>
      </c>
      <c r="M53" s="13" t="s">
        <v>49</v>
      </c>
    </row>
    <row r="54" s="4" customFormat="1" ht="25" customHeight="1" spans="1:13">
      <c r="A54" s="9">
        <v>52</v>
      </c>
      <c r="B54" s="10" t="s">
        <v>42</v>
      </c>
      <c r="C54" s="11" t="s">
        <v>43</v>
      </c>
      <c r="D54" s="16" t="s">
        <v>163</v>
      </c>
      <c r="E54" s="12">
        <v>48</v>
      </c>
      <c r="F54" s="19">
        <v>19200</v>
      </c>
      <c r="G54" s="19" t="s">
        <v>74</v>
      </c>
      <c r="H54" s="16" t="s">
        <v>177</v>
      </c>
      <c r="I54" s="19" t="s">
        <v>173</v>
      </c>
      <c r="J54" s="16" t="s">
        <v>176</v>
      </c>
      <c r="K54" s="16">
        <v>18647107920</v>
      </c>
      <c r="L54" s="16" t="s">
        <v>48</v>
      </c>
      <c r="M54" s="13" t="s">
        <v>49</v>
      </c>
    </row>
    <row r="55" s="4" customFormat="1" ht="25" customHeight="1" spans="1:13">
      <c r="A55" s="9">
        <v>53</v>
      </c>
      <c r="B55" s="10" t="s">
        <v>42</v>
      </c>
      <c r="C55" s="11" t="s">
        <v>43</v>
      </c>
      <c r="D55" s="16" t="s">
        <v>178</v>
      </c>
      <c r="E55" s="12">
        <v>48</v>
      </c>
      <c r="F55" s="19">
        <v>38400</v>
      </c>
      <c r="G55" s="19" t="s">
        <v>44</v>
      </c>
      <c r="H55" s="16" t="s">
        <v>179</v>
      </c>
      <c r="I55" s="19" t="s">
        <v>173</v>
      </c>
      <c r="J55" s="16" t="s">
        <v>176</v>
      </c>
      <c r="K55" s="16">
        <v>18647107920</v>
      </c>
      <c r="L55" s="16" t="s">
        <v>48</v>
      </c>
      <c r="M55" s="13" t="s">
        <v>49</v>
      </c>
    </row>
    <row r="56" s="4" customFormat="1" ht="25" customHeight="1" spans="1:13">
      <c r="A56" s="9">
        <v>54</v>
      </c>
      <c r="B56" s="10" t="s">
        <v>42</v>
      </c>
      <c r="C56" s="16" t="s">
        <v>67</v>
      </c>
      <c r="D56" s="21" t="s">
        <v>180</v>
      </c>
      <c r="E56" s="12">
        <v>8</v>
      </c>
      <c r="F56" s="12">
        <v>0</v>
      </c>
      <c r="G56" s="18" t="s">
        <v>181</v>
      </c>
      <c r="H56" s="17" t="s">
        <v>182</v>
      </c>
      <c r="I56" s="12" t="s">
        <v>173</v>
      </c>
      <c r="J56" s="17" t="s">
        <v>174</v>
      </c>
      <c r="K56" s="11">
        <v>18647105560</v>
      </c>
      <c r="L56" s="11" t="s">
        <v>48</v>
      </c>
      <c r="M56" s="13" t="s">
        <v>49</v>
      </c>
    </row>
    <row r="57" s="4" customFormat="1" ht="25" customHeight="1" spans="1:13">
      <c r="A57" s="9">
        <v>55</v>
      </c>
      <c r="B57" s="10" t="s">
        <v>42</v>
      </c>
      <c r="C57" s="16" t="s">
        <v>43</v>
      </c>
      <c r="D57" s="17" t="s">
        <v>183</v>
      </c>
      <c r="E57" s="12">
        <v>48</v>
      </c>
      <c r="F57" s="12">
        <v>28800</v>
      </c>
      <c r="G57" s="18" t="s">
        <v>184</v>
      </c>
      <c r="H57" s="17" t="s">
        <v>185</v>
      </c>
      <c r="I57" s="12" t="s">
        <v>173</v>
      </c>
      <c r="J57" s="17" t="s">
        <v>186</v>
      </c>
      <c r="K57" s="11">
        <v>18647107570</v>
      </c>
      <c r="L57" s="11" t="s">
        <v>48</v>
      </c>
      <c r="M57" s="13" t="s">
        <v>49</v>
      </c>
    </row>
    <row r="58" s="4" customFormat="1" ht="25" customHeight="1" spans="1:13">
      <c r="A58" s="9">
        <v>56</v>
      </c>
      <c r="B58" s="10" t="s">
        <v>42</v>
      </c>
      <c r="C58" s="11" t="s">
        <v>43</v>
      </c>
      <c r="D58" s="11" t="s">
        <v>59</v>
      </c>
      <c r="E58" s="12">
        <v>48</v>
      </c>
      <c r="F58" s="12">
        <v>24000</v>
      </c>
      <c r="G58" s="12" t="s">
        <v>74</v>
      </c>
      <c r="H58" s="11" t="s">
        <v>187</v>
      </c>
      <c r="I58" s="18" t="s">
        <v>71</v>
      </c>
      <c r="J58" s="11" t="s">
        <v>188</v>
      </c>
      <c r="K58" s="11">
        <v>18647105216</v>
      </c>
      <c r="L58" t="s">
        <v>73</v>
      </c>
      <c r="M58" s="13" t="s">
        <v>49</v>
      </c>
    </row>
    <row r="59" s="4" customFormat="1" ht="25" customHeight="1" spans="1:13">
      <c r="A59" s="9">
        <v>57</v>
      </c>
      <c r="B59" s="10" t="s">
        <v>42</v>
      </c>
      <c r="C59" s="11" t="s">
        <v>43</v>
      </c>
      <c r="D59" s="11" t="s">
        <v>75</v>
      </c>
      <c r="E59" s="12">
        <v>48</v>
      </c>
      <c r="F59" s="12">
        <v>19200</v>
      </c>
      <c r="G59" s="12" t="s">
        <v>53</v>
      </c>
      <c r="H59" s="11" t="s">
        <v>189</v>
      </c>
      <c r="I59" s="18" t="s">
        <v>190</v>
      </c>
      <c r="J59" s="11" t="s">
        <v>191</v>
      </c>
      <c r="K59" s="11">
        <v>18647106070</v>
      </c>
      <c r="L59" t="s">
        <v>48</v>
      </c>
      <c r="M59" s="13" t="s">
        <v>49</v>
      </c>
    </row>
    <row r="60" s="4" customFormat="1" ht="25" customHeight="1" spans="1:13">
      <c r="A60" s="9">
        <v>58</v>
      </c>
      <c r="B60" s="10" t="s">
        <v>42</v>
      </c>
      <c r="C60" s="11" t="s">
        <v>43</v>
      </c>
      <c r="D60" s="11" t="s">
        <v>98</v>
      </c>
      <c r="E60" s="12">
        <v>134</v>
      </c>
      <c r="F60" s="12">
        <v>80400</v>
      </c>
      <c r="G60" s="12" t="s">
        <v>44</v>
      </c>
      <c r="H60" s="11" t="s">
        <v>192</v>
      </c>
      <c r="I60" s="18" t="s">
        <v>193</v>
      </c>
      <c r="J60" s="11" t="s">
        <v>194</v>
      </c>
      <c r="K60" s="11">
        <v>18647105970</v>
      </c>
      <c r="L60" s="11" t="s">
        <v>195</v>
      </c>
      <c r="M60" s="13" t="s">
        <v>49</v>
      </c>
    </row>
    <row r="61" s="4" customFormat="1" ht="25" customHeight="1" spans="1:13">
      <c r="A61" s="9">
        <v>59</v>
      </c>
      <c r="B61" s="10" t="s">
        <v>42</v>
      </c>
      <c r="C61" s="11" t="s">
        <v>43</v>
      </c>
      <c r="D61" s="11" t="s">
        <v>196</v>
      </c>
      <c r="E61" s="12">
        <v>37</v>
      </c>
      <c r="F61" s="12">
        <v>14800</v>
      </c>
      <c r="G61" s="12" t="s">
        <v>53</v>
      </c>
      <c r="H61" s="11" t="s">
        <v>192</v>
      </c>
      <c r="I61" s="18" t="s">
        <v>193</v>
      </c>
      <c r="J61" s="11" t="s">
        <v>194</v>
      </c>
      <c r="K61" s="11">
        <v>18647105970</v>
      </c>
      <c r="L61" s="11" t="s">
        <v>195</v>
      </c>
      <c r="M61" s="13" t="s">
        <v>49</v>
      </c>
    </row>
    <row r="62" s="4" customFormat="1" ht="25" customHeight="1" spans="1:13">
      <c r="A62" s="9">
        <v>60</v>
      </c>
      <c r="B62" s="10" t="s">
        <v>42</v>
      </c>
      <c r="C62" s="11" t="s">
        <v>43</v>
      </c>
      <c r="D62" s="11" t="s">
        <v>197</v>
      </c>
      <c r="E62" s="12">
        <v>49</v>
      </c>
      <c r="F62" s="12">
        <v>24500</v>
      </c>
      <c r="G62" s="12" t="s">
        <v>53</v>
      </c>
      <c r="H62" s="11" t="s">
        <v>192</v>
      </c>
      <c r="I62" s="18" t="s">
        <v>193</v>
      </c>
      <c r="J62" s="11" t="s">
        <v>194</v>
      </c>
      <c r="K62" s="11">
        <v>18647105970</v>
      </c>
      <c r="L62" s="11" t="s">
        <v>195</v>
      </c>
      <c r="M62" s="13" t="s">
        <v>49</v>
      </c>
    </row>
    <row r="63" s="4" customFormat="1" ht="25" customHeight="1" spans="1:13">
      <c r="A63" s="9">
        <v>61</v>
      </c>
      <c r="B63" s="10" t="s">
        <v>42</v>
      </c>
      <c r="C63" s="22" t="s">
        <v>43</v>
      </c>
      <c r="D63" s="22" t="s">
        <v>58</v>
      </c>
      <c r="E63" s="23">
        <v>48</v>
      </c>
      <c r="F63" s="23">
        <v>24000</v>
      </c>
      <c r="G63" s="23" t="s">
        <v>53</v>
      </c>
      <c r="H63" s="24" t="s">
        <v>198</v>
      </c>
      <c r="I63" s="25" t="s">
        <v>199</v>
      </c>
      <c r="J63" s="22" t="s">
        <v>62</v>
      </c>
      <c r="K63" s="22">
        <v>18647103252</v>
      </c>
      <c r="L63" s="22" t="s">
        <v>48</v>
      </c>
      <c r="M63" s="13" t="s">
        <v>49</v>
      </c>
    </row>
    <row r="64" s="5" customFormat="1" ht="28" customHeight="1" spans="1:13">
      <c r="A64" s="26" t="s">
        <v>200</v>
      </c>
      <c r="B64" s="27"/>
      <c r="C64" s="27"/>
      <c r="D64" s="27"/>
      <c r="E64" s="27">
        <v>2723</v>
      </c>
      <c r="F64" s="27">
        <v>1585900</v>
      </c>
      <c r="G64" s="27"/>
      <c r="H64" s="27"/>
      <c r="I64" s="27"/>
      <c r="J64" s="27"/>
      <c r="K64" s="27"/>
      <c r="L64" s="27"/>
      <c r="M64" s="27"/>
    </row>
    <row r="65" customFormat="1" spans="1:3">
      <c r="A65" s="28" t="s">
        <v>201</v>
      </c>
      <c r="B65" s="29"/>
      <c r="C65" s="29"/>
    </row>
  </sheetData>
  <mergeCells count="1">
    <mergeCell ref="A1:M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9 " / > < p i x e l a t o r L i s t   s h e e t S t i d = " 7 " / > < p i x e l a t o r L i s t   s h e e t S t i d = " 1 0 " / > < p i x e l a t o r L i s t   s h e e t S t i d = " 8 " / > < p i x e l a t o r L i s t   s h e e t S t i d = " 1 1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WWO_wpscloud_20250222140238-66d55d1d7d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乌兰察布市分公司-2V</vt:lpstr>
      <vt:lpstr>乌兰察布市分公司-12V</vt:lpstr>
      <vt:lpstr>呼和浩特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2006-09-17T00:00:00Z</dcterms:created>
  <dcterms:modified xsi:type="dcterms:W3CDTF">2026-07-08T03:23:21Z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76CD73BF40E34B3BAB517671209FB174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