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线缆处置清单 " sheetId="2" r:id="rId1"/>
    <sheet name="增值税发票" sheetId="3" r:id="rId2"/>
  </sheets>
  <definedNames>
    <definedName name="_xlnm._FilterDatabase" localSheetId="0" hidden="1">'线缆处置清单 '!$4:$1046540</definedName>
    <definedName name="_xlnm.Print_Titles" localSheetId="0">'线缆处置清单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<sst xmlns="http://schemas.openxmlformats.org/spreadsheetml/2006/main" count="60" uniqueCount="35">
  <si>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报废线缆集中处置明细清单</t>
  </si>
  <si>
    <t>序号</t>
  </si>
  <si>
    <t>地市分公司</t>
  </si>
  <si>
    <t>线缆类型</t>
  </si>
  <si>
    <t>规格、型号</t>
  </si>
  <si>
    <t>长度（米）</t>
  </si>
  <si>
    <t>数量
（线对公里）</t>
  </si>
  <si>
    <t>实际状况</t>
  </si>
  <si>
    <t>存放地点</t>
  </si>
  <si>
    <t>备注</t>
  </si>
  <si>
    <t>规格</t>
  </si>
  <si>
    <t>截段</t>
  </si>
  <si>
    <t>线径
（毫米）</t>
  </si>
  <si>
    <t>长度
（米）</t>
  </si>
  <si>
    <t>是/否</t>
  </si>
  <si>
    <t>长度
（米/段）</t>
  </si>
  <si>
    <t>朔州市分公司</t>
  </si>
  <si>
    <t>市话电缆</t>
  </si>
  <si>
    <t>HYA50*2*0.4</t>
  </si>
  <si>
    <t>是</t>
  </si>
  <si>
    <t>朔州市朔城区富甲工业园区森华农牧院内联通仓库</t>
  </si>
  <si>
    <t>标的物按现状拍卖，标的物由于长期使用或存放，可能存在一定程度的损毁，因此不能保证清单中所有标的物与清单完全一致。竞买人可按规定时间进行现场实物踏勘，最终标的物的交接均以现场实物为准，竞买人一旦参与竞价则视为认可前述情况及要求。</t>
  </si>
  <si>
    <t>HYA100*2*0.4</t>
  </si>
  <si>
    <t>HYA200*2*0.4</t>
  </si>
  <si>
    <t>HYA300*2*0.4</t>
  </si>
  <si>
    <t>HYA400*2*0.4</t>
  </si>
  <si>
    <t>HYA600*2*0.4</t>
  </si>
  <si>
    <t>HYA800*2*0.4</t>
  </si>
  <si>
    <t>合计</t>
  </si>
  <si>
    <t>注：本次拍卖按总长度（米）报价，按长度（米）提货。</t>
  </si>
  <si>
    <t>增值税发票开具情况</t>
  </si>
  <si>
    <t>发票开具主体</t>
  </si>
  <si>
    <t>发票种类</t>
  </si>
  <si>
    <t>增值税适用税率</t>
  </si>
  <si>
    <t>增值税普通发票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</si>
</sst>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6"/>
      <color rgb="FF000000"/>
      <name val="等线"/>
      <charset val="134"/>
    </font>
    <font>
      <b/>
      <sz val="20"/>
      <color rgb="FF000000"/>
      <name val="等线"/>
      <charset val="134"/>
    </font>
    <font>
      <b/>
      <sz val="16"/>
      <color rgb="FF000000"/>
      <name val="等线"/>
      <charset val="134"/>
    </font>
    <font>
      <sz val="16"/>
      <color rgb="FF000000"/>
      <name val="宋体"/>
      <charset val="134"/>
    </font>
    <font>
      <sz val="12"/>
      <color rgb="FF000000"/>
      <name val="等线"/>
      <charset val="134"/>
    </font>
    <font>
      <b/>
      <sz val="16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9" fontId="1" fillId="0" borderId="2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9" fontId="1" fillId="0" borderId="1" xfId="0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>
      <alignment vertical="center"/>
    </xf>
    <xf numFmtId="0" fontId="6" fillId="0" borderId="9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L14"/>
  <sheetViews>
    <sheetView tabSelected="1" zoomScale="70" zoomScaleNormal="70" workbookViewId="0">
      <pane ySplit="4" topLeftCell="A5" activePane="bottomLeft" state="frozen"/>
      <selection/>
      <selection pane="bottomLeft" activeCell="H19" sqref="H19"/>
    </sheetView>
  </sheetViews>
  <sheetFormatPr defaultColWidth="18.5" defaultRowHeight="30" customHeight="1"/>
  <cols>
    <col min="1" max="1" width="9.81666666666667" style="3" customWidth="1"/>
    <col min="2" max="3" width="17.1666666666667" style="3" customWidth="1"/>
    <col min="4" max="4" width="23.6666666666667" style="11" customWidth="1"/>
    <col min="5" max="6" width="17.1666666666667" style="3" customWidth="1"/>
    <col min="7" max="10" width="14.3333333333333" style="3" customWidth="1"/>
    <col min="11" max="11" width="61.6083333333333" style="3" customWidth="1"/>
    <col min="12" max="12" width="22.8583333333333" style="3" customWidth="1"/>
    <col min="13" max="39" width="18.5" style="3"/>
  </cols>
  <sheetData>
    <row r="1" s="1" customFormat="1" customHeight="1" spans="1:12">
      <c r="A1" s="12" t="s">
        <v>0</v>
      </c>
      <c r="B1" s="12"/>
      <c r="C1" s="12"/>
      <c r="D1" s="13"/>
      <c r="E1" s="12"/>
      <c r="F1" s="12"/>
      <c r="G1" s="12"/>
      <c r="H1" s="12"/>
      <c r="I1" s="12"/>
      <c r="J1" s="12"/>
      <c r="K1" s="12"/>
    </row>
    <row r="2" s="1" customFormat="1" customHeight="1" spans="1:12">
      <c r="A2" s="5" t="s">
        <v>1</v>
      </c>
      <c r="B2" s="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/>
      <c r="I2" s="16"/>
      <c r="J2" s="17"/>
      <c r="K2" s="14" t="s">
        <v>8</v>
      </c>
      <c r="L2" s="14" t="s">
        <v>9</v>
      </c>
    </row>
    <row r="3" s="1" customFormat="1" customHeight="1" spans="1:12">
      <c r="A3" s="5"/>
      <c r="B3" s="5"/>
      <c r="C3" s="14"/>
      <c r="D3" s="14"/>
      <c r="E3" s="14"/>
      <c r="F3" s="14"/>
      <c r="G3" s="15" t="s">
        <v>10</v>
      </c>
      <c r="H3" s="17"/>
      <c r="I3" s="15" t="s">
        <v>11</v>
      </c>
      <c r="J3" s="17"/>
      <c r="K3" s="14"/>
      <c r="L3" s="14"/>
    </row>
    <row r="4" s="10" customFormat="1" ht="53.25" customHeight="1" spans="1:12">
      <c r="A4" s="18"/>
      <c r="B4" s="18"/>
      <c r="C4" s="19"/>
      <c r="D4" s="19"/>
      <c r="E4" s="19"/>
      <c r="F4" s="19"/>
      <c r="G4" s="19" t="s">
        <v>12</v>
      </c>
      <c r="H4" s="19" t="s">
        <v>13</v>
      </c>
      <c r="I4" s="19" t="s">
        <v>14</v>
      </c>
      <c r="J4" s="19" t="s">
        <v>15</v>
      </c>
      <c r="K4" s="19"/>
      <c r="L4" s="19"/>
    </row>
    <row r="5" customHeight="1" spans="1:12">
      <c r="A5" s="20">
        <v>1</v>
      </c>
      <c r="B5" s="20" t="s">
        <v>16</v>
      </c>
      <c r="C5" s="20" t="s">
        <v>17</v>
      </c>
      <c r="D5" s="20" t="s">
        <v>18</v>
      </c>
      <c r="E5" s="20">
        <v>76</v>
      </c>
      <c r="F5" s="20">
        <f>E5*50/1000</f>
        <v>3.8</v>
      </c>
      <c r="G5" s="20">
        <v>0.4</v>
      </c>
      <c r="H5" s="20">
        <v>76</v>
      </c>
      <c r="I5" s="20" t="s">
        <v>19</v>
      </c>
      <c r="J5" s="20">
        <v>4</v>
      </c>
      <c r="K5" s="20" t="s">
        <v>20</v>
      </c>
      <c r="L5" s="21" t="s">
        <v>21</v>
      </c>
    </row>
    <row r="6" customHeight="1" spans="1:12">
      <c r="A6" s="20">
        <v>2</v>
      </c>
      <c r="B6" s="20" t="s">
        <v>16</v>
      </c>
      <c r="C6" s="20" t="s">
        <v>17</v>
      </c>
      <c r="D6" s="20" t="s">
        <v>22</v>
      </c>
      <c r="E6" s="20">
        <v>1412</v>
      </c>
      <c r="F6" s="20">
        <f>E6*100/1000</f>
        <v>141.2</v>
      </c>
      <c r="G6" s="20">
        <v>0.4</v>
      </c>
      <c r="H6" s="20">
        <v>1412</v>
      </c>
      <c r="I6" s="20" t="s">
        <v>19</v>
      </c>
      <c r="J6" s="20">
        <v>4</v>
      </c>
      <c r="K6" s="20" t="s">
        <v>20</v>
      </c>
      <c r="L6" s="22"/>
    </row>
    <row r="7" customHeight="1" spans="1:12">
      <c r="A7" s="20">
        <v>3</v>
      </c>
      <c r="B7" s="20" t="s">
        <v>16</v>
      </c>
      <c r="C7" s="20" t="s">
        <v>17</v>
      </c>
      <c r="D7" s="20" t="s">
        <v>23</v>
      </c>
      <c r="E7" s="20">
        <v>652</v>
      </c>
      <c r="F7" s="20">
        <f>E7*200/1000</f>
        <v>130.4</v>
      </c>
      <c r="G7" s="20">
        <v>0.4</v>
      </c>
      <c r="H7" s="20">
        <v>652</v>
      </c>
      <c r="I7" s="20" t="s">
        <v>19</v>
      </c>
      <c r="J7" s="20">
        <v>4</v>
      </c>
      <c r="K7" s="20" t="s">
        <v>20</v>
      </c>
      <c r="L7" s="22"/>
    </row>
    <row r="8" customHeight="1" spans="1:12">
      <c r="A8" s="20">
        <v>4</v>
      </c>
      <c r="B8" s="20" t="s">
        <v>16</v>
      </c>
      <c r="C8" s="20" t="s">
        <v>17</v>
      </c>
      <c r="D8" s="20" t="s">
        <v>24</v>
      </c>
      <c r="E8" s="20">
        <v>516</v>
      </c>
      <c r="F8" s="20">
        <f>E8*300/1000</f>
        <v>154.8</v>
      </c>
      <c r="G8" s="20">
        <v>0.4</v>
      </c>
      <c r="H8" s="20">
        <v>516</v>
      </c>
      <c r="I8" s="20" t="s">
        <v>19</v>
      </c>
      <c r="J8" s="20">
        <v>4</v>
      </c>
      <c r="K8" s="20" t="s">
        <v>20</v>
      </c>
      <c r="L8" s="22"/>
    </row>
    <row r="9" customHeight="1" spans="1:12">
      <c r="A9" s="20">
        <v>5</v>
      </c>
      <c r="B9" s="20" t="s">
        <v>16</v>
      </c>
      <c r="C9" s="20" t="s">
        <v>17</v>
      </c>
      <c r="D9" s="20" t="s">
        <v>25</v>
      </c>
      <c r="E9" s="20">
        <v>1000</v>
      </c>
      <c r="F9" s="20">
        <f>E9*400/1000</f>
        <v>400</v>
      </c>
      <c r="G9" s="20">
        <v>0.4</v>
      </c>
      <c r="H9" s="20">
        <v>1000</v>
      </c>
      <c r="I9" s="20" t="s">
        <v>19</v>
      </c>
      <c r="J9" s="20">
        <v>4</v>
      </c>
      <c r="K9" s="20" t="s">
        <v>20</v>
      </c>
      <c r="L9" s="22"/>
    </row>
    <row r="10" customHeight="1" spans="1:12">
      <c r="A10" s="20">
        <v>6</v>
      </c>
      <c r="B10" s="20" t="s">
        <v>16</v>
      </c>
      <c r="C10" s="20" t="s">
        <v>17</v>
      </c>
      <c r="D10" s="20" t="s">
        <v>26</v>
      </c>
      <c r="E10" s="20">
        <v>360</v>
      </c>
      <c r="F10" s="20">
        <f>E10*600/1000</f>
        <v>216</v>
      </c>
      <c r="G10" s="20">
        <v>0.4</v>
      </c>
      <c r="H10" s="20">
        <v>360</v>
      </c>
      <c r="I10" s="20" t="s">
        <v>19</v>
      </c>
      <c r="J10" s="20">
        <v>4</v>
      </c>
      <c r="K10" s="20" t="s">
        <v>20</v>
      </c>
      <c r="L10" s="22"/>
    </row>
    <row r="11" customHeight="1" spans="1:12">
      <c r="A11" s="20">
        <v>7</v>
      </c>
      <c r="B11" s="20" t="s">
        <v>16</v>
      </c>
      <c r="C11" s="20" t="s">
        <v>17</v>
      </c>
      <c r="D11" s="20" t="s">
        <v>27</v>
      </c>
      <c r="E11" s="20">
        <v>220</v>
      </c>
      <c r="F11" s="20">
        <f>E11*800/1000</f>
        <v>176</v>
      </c>
      <c r="G11" s="20">
        <v>0.4</v>
      </c>
      <c r="H11" s="20">
        <v>220</v>
      </c>
      <c r="I11" s="20" t="s">
        <v>19</v>
      </c>
      <c r="J11" s="20">
        <v>4</v>
      </c>
      <c r="K11" s="20" t="s">
        <v>20</v>
      </c>
      <c r="L11" s="22"/>
    </row>
    <row r="12" customHeight="1" spans="1:12">
      <c r="A12" s="23"/>
      <c r="B12" s="20" t="s">
        <v>28</v>
      </c>
      <c r="C12" s="20"/>
      <c r="D12" s="20"/>
      <c r="E12" s="20">
        <f>SUM(E5:E11)</f>
        <v>4236</v>
      </c>
      <c r="F12" s="20">
        <f>SUM(F5:F11)</f>
        <v>1222.2</v>
      </c>
      <c r="G12" s="20"/>
      <c r="H12" s="20"/>
      <c r="I12" s="20"/>
      <c r="J12" s="20"/>
      <c r="K12" s="20"/>
      <c r="L12" s="24"/>
    </row>
    <row r="14" customHeight="1" spans="1:12">
      <c r="B14" s="25" t="s">
        <v>29</v>
      </c>
      <c r="C14" s="25"/>
      <c r="D14" s="25"/>
      <c r="E14" s="25"/>
      <c r="F14" s="25"/>
      <c r="G14" s="25"/>
      <c r="H14" s="25"/>
    </row>
  </sheetData>
  <sheetProtection insertHyperlinks="0" autoFilter="0"/>
  <mergeCells count="14">
    <mergeCell ref="A1:K1"/>
    <mergeCell ref="G2:J2"/>
    <mergeCell ref="G3:H3"/>
    <mergeCell ref="I3:J3"/>
    <mergeCell ref="B14:H14"/>
    <mergeCell ref="A2:A4"/>
    <mergeCell ref="B2:B4"/>
    <mergeCell ref="C2:C4"/>
    <mergeCell ref="D2:D4"/>
    <mergeCell ref="E2:E4"/>
    <mergeCell ref="F2:F4"/>
    <mergeCell ref="K2:K4"/>
    <mergeCell ref="L2:L4"/>
    <mergeCell ref="L5:L12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outlinePr summaryBelow="0" summaryRight="0"/>
  </sheetPr>
  <dimension ref="A1:C13"/>
  <sheetViews>
    <sheetView workbookViewId="0">
      <selection activeCell="F18" sqref="F18"/>
    </sheetView>
  </sheetViews>
  <sheetFormatPr defaultColWidth="9" defaultRowHeight="13.8" customHeight="1" outlineLevelCol="2"/>
  <cols>
    <col min="1" max="3" width="30.8333333333333" style="3" customWidth="1"/>
    <col min="4" max="40" width="9" style="3"/>
  </cols>
  <sheetData>
    <row r="1" s="1" customFormat="1" ht="48" customHeight="1" spans="1:3">
      <c r="A1" s="4" t="s">
        <v>30</v>
      </c>
      <c r="B1" s="4"/>
      <c r="C1" s="4"/>
    </row>
    <row r="2" s="2" customFormat="1" ht="37.5" customHeight="1" spans="1:3">
      <c r="A2" s="5" t="s">
        <v>31</v>
      </c>
      <c r="B2" s="5" t="s">
        <v>32</v>
      </c>
      <c r="C2" s="5" t="s">
        <v>33</v>
      </c>
    </row>
    <row r="3" ht="57" customHeight="1" spans="1:3">
      <c r="A3" s="6" t="s">
        <v>2</v>
      </c>
      <c r="B3" s="6" t="s">
        <v>34</v>
      </c>
      <c r="C3" s="7">
        <v>0.03</v>
      </c>
    </row>
    <row r="4" customHeight="1" spans="1:3">
      <c r="A4" s="8"/>
      <c r="B4" s="8"/>
      <c r="C4" s="9"/>
    </row>
    <row r="5" customHeight="1" spans="1:3">
      <c r="A5" s="8"/>
      <c r="B5" s="8"/>
      <c r="C5" s="9"/>
    </row>
    <row r="6" customHeight="1" spans="1:3">
      <c r="A6" s="8"/>
      <c r="B6" s="8"/>
      <c r="C6" s="9"/>
    </row>
    <row r="7" customHeight="1" spans="1:3">
      <c r="A7" s="8"/>
      <c r="B7" s="8"/>
      <c r="C7" s="9"/>
    </row>
    <row r="8" customHeight="1" spans="1:3">
      <c r="A8" s="8"/>
      <c r="B8" s="8"/>
      <c r="C8" s="9"/>
    </row>
    <row r="9" customHeight="1" spans="1:3">
      <c r="A9" s="8"/>
      <c r="B9" s="8"/>
      <c r="C9" s="9"/>
    </row>
    <row r="10" customHeight="1" spans="1:3">
      <c r="A10" s="8"/>
      <c r="B10" s="8"/>
      <c r="C10" s="9"/>
    </row>
    <row r="11" customHeight="1" spans="1:3">
      <c r="A11" s="8"/>
      <c r="B11" s="8"/>
      <c r="C11" s="9"/>
    </row>
    <row r="12" ht="14.25" customHeight="1" spans="1:3">
      <c r="A12" s="8"/>
      <c r="B12" s="8"/>
      <c r="C12" s="9"/>
    </row>
    <row r="13" customHeight="1" spans="1:3">
      <c r="A13" s="8"/>
      <c r="B13" s="8"/>
      <c r="C13" s="9"/>
    </row>
  </sheetData>
  <sheetProtection insertHyperlinks="0" autoFilter="0"/>
  <mergeCells count="1">
    <mergeCell ref="A1:C1"/>
  </mergeCells>
  <dataValidations count="3">
    <dataValidation type="list" allowBlank="1" showInputMessage="1" showErrorMessage="1" sqref="A3">
      <formula1>"省分公司,地市分公司"</formula1>
    </dataValidation>
    <dataValidation type="list" allowBlank="1" showInputMessage="1" showErrorMessage="1" sqref="C3">
      <formula1>"3%,13%"</formula1>
    </dataValidation>
    <dataValidation type="list" allowBlank="1" showInputMessage="1" showErrorMessage="1" sqref="B3:B13">
      <formula1>"增值税普通发票,增值税专用发票"</formula1>
    </dataValidation>
  </dataValidations>
  <pageMargins left="0.7" right="0.7" top="0.75" bottom="0.75" header="0.3" footer="0.3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线缆处置清单 </vt:lpstr>
      <vt:lpstr>增值税发票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2006-09-16T08:00:00Z</dcterms:created>
  <dcterms:modified xsi:type="dcterms:W3CDTF">2026-07-28T00:45:04Z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F6CF6BC174744BC08F6D89F67395000C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